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10"/>
  </bookViews>
  <sheets>
    <sheet name="Cotización" sheetId="1" r:id="rId1"/>
    <sheet name="Plan de recursos" sheetId="2" r:id="rId2"/>
  </sheets>
  <externalReferences>
    <externalReference r:id="rId3"/>
  </externalReferences>
  <definedNames>
    <definedName name="Apellido_Nombre">[1]DM_Recursos!$B$6:$B$55</definedName>
    <definedName name="_xlnm.Print_Area" localSheetId="0">Cotización!$A$1:$H$32</definedName>
    <definedName name="_xlnm.Print_Area" localSheetId="1">'Plan de recursos'!$A$1:$Q$25</definedName>
    <definedName name="Etapa_Rol">[1]Tablas!$N$8:$O$162</definedName>
    <definedName name="Etapas">[1]Tablas!$A$8:$A$15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E22" i="1"/>
  <c r="F17" i="1"/>
  <c r="E17" i="1"/>
  <c r="F11" i="1"/>
  <c r="E11" i="1"/>
  <c r="E26" i="1"/>
  <c r="E30" i="1"/>
  <c r="F17" i="2"/>
  <c r="G17" i="2"/>
  <c r="F18" i="2"/>
  <c r="G18" i="2"/>
  <c r="F19" i="2"/>
  <c r="G19" i="2"/>
  <c r="F20" i="2"/>
  <c r="G20" i="2"/>
  <c r="F21" i="2"/>
  <c r="G21" i="2"/>
  <c r="F22" i="2"/>
  <c r="G22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Q24" i="2"/>
  <c r="P24" i="2"/>
  <c r="O24" i="2"/>
  <c r="N24" i="2"/>
  <c r="M24" i="2"/>
  <c r="L24" i="2"/>
  <c r="K24" i="2"/>
  <c r="J24" i="2"/>
  <c r="F6" i="2"/>
  <c r="F24" i="2"/>
  <c r="G6" i="2"/>
  <c r="G24" i="2"/>
</calcChain>
</file>

<file path=xl/sharedStrings.xml><?xml version="1.0" encoding="utf-8"?>
<sst xmlns="http://schemas.openxmlformats.org/spreadsheetml/2006/main" count="75" uniqueCount="59">
  <si>
    <t xml:space="preserve">Anexo VII - Planilla de Cotización </t>
  </si>
  <si>
    <t>Completar el importe de cada fila en una sola moneda (ARS o USD) - Columna E o F según corresponda.</t>
  </si>
  <si>
    <t>Cargar el Neto con descuento en las celdas correspondientes (marcadas en color verde)</t>
  </si>
  <si>
    <t>Id</t>
  </si>
  <si>
    <t>Descripción</t>
  </si>
  <si>
    <t>Cantidad</t>
  </si>
  <si>
    <t>Importe (Con IVA)
$ ARS</t>
  </si>
  <si>
    <t>Importe (Con IVA)
USD</t>
  </si>
  <si>
    <t>Nivel de descuento</t>
  </si>
  <si>
    <t>Proyecto de implementación</t>
  </si>
  <si>
    <t>1 unidad</t>
  </si>
  <si>
    <r>
      <t xml:space="preserve">Licencias de Software perpetuas de </t>
    </r>
    <r>
      <rPr>
        <b/>
        <sz val="11"/>
        <color theme="1"/>
        <rFont val="Calibri"/>
        <family val="2"/>
        <scheme val="minor"/>
      </rPr>
      <t>Liquidación de Haberes</t>
    </r>
  </si>
  <si>
    <r>
      <t xml:space="preserve">Licencias de Software perpetuas o suscripción de </t>
    </r>
    <r>
      <rPr>
        <b/>
        <sz val="11"/>
        <color theme="1"/>
        <rFont val="Calibri"/>
        <family val="2"/>
        <scheme val="minor"/>
      </rPr>
      <t xml:space="preserve"> Administración de Personal, Estructura, Portal de autogestión del empleado y manager</t>
    </r>
  </si>
  <si>
    <t>600 horas</t>
  </si>
  <si>
    <t>TOTAL Renglón 4</t>
  </si>
  <si>
    <t>Importe (Con IVA)</t>
  </si>
  <si>
    <t>NETO
$ ARS</t>
  </si>
  <si>
    <t>NETO con Descuento
$ ARS</t>
  </si>
  <si>
    <t>TOTAL COTIZACIÓN  $ (ARS)</t>
  </si>
  <si>
    <t>NETO
USD</t>
  </si>
  <si>
    <t>NETO con Descuento
USD</t>
  </si>
  <si>
    <t>TOTAL COTIZACIÓN  USD</t>
  </si>
  <si>
    <t>COTIZACIÓN POR LINEA DE LA LICITACIÓN</t>
  </si>
  <si>
    <t>OFERENTE:</t>
  </si>
  <si>
    <t>Fase de Proyecto (debe incluir todas las fases de la metodología propuesta)</t>
  </si>
  <si>
    <t xml:space="preserve">Apellido y Nombre del Recurso </t>
  </si>
  <si>
    <t>Rol</t>
  </si>
  <si>
    <t>Proceso</t>
  </si>
  <si>
    <t>Precio / Hora (en Pesos)</t>
  </si>
  <si>
    <t>Cantidad de Horas Cotizadas</t>
  </si>
  <si>
    <t>Precio TOTAL (en  Pesos)</t>
  </si>
  <si>
    <t>Aclaración</t>
  </si>
  <si>
    <t>Horas Mes 1</t>
  </si>
  <si>
    <t>Horas Mes 2</t>
  </si>
  <si>
    <t>Horas Mes 3</t>
  </si>
  <si>
    <t>Horas Mes 4</t>
  </si>
  <si>
    <t>Horas Mes 5</t>
  </si>
  <si>
    <t>Horas Mes 6</t>
  </si>
  <si>
    <t>Horas Mes 7</t>
  </si>
  <si>
    <t>Horas Mes 8</t>
  </si>
  <si>
    <t>Total</t>
  </si>
  <si>
    <t>Renglón 1, 2 y 3</t>
  </si>
  <si>
    <t>R1</t>
  </si>
  <si>
    <t>R2a</t>
  </si>
  <si>
    <t>R2b</t>
  </si>
  <si>
    <t>R3</t>
  </si>
  <si>
    <t>Renglón 5</t>
  </si>
  <si>
    <t>R5</t>
  </si>
  <si>
    <t>Renglón 4</t>
  </si>
  <si>
    <t>TOTAL Renglón 1, 2 y 3</t>
  </si>
  <si>
    <t>TOTAL Renglón 5</t>
  </si>
  <si>
    <t>R4a</t>
  </si>
  <si>
    <t>R4b</t>
  </si>
  <si>
    <t xml:space="preserve">Servicio eventual de implementación </t>
  </si>
  <si>
    <t xml:space="preserve">Servicio eventual de desarrollo y programación </t>
  </si>
  <si>
    <t>Mantenimiento de licencias de software</t>
  </si>
  <si>
    <t>3 años</t>
  </si>
  <si>
    <t>13 meses</t>
  </si>
  <si>
    <t>Servicio de soporte y mantenimiento mensual (50 hs mensuales)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</si>
</sst>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USD]\ * #,##0_ ;_ [$USD]\ * \-#,##0_ ;_ [$USD]\ * &quot;-&quot;_ ;_ @_ "/>
    <numFmt numFmtId="165" formatCode="#,##0_ ;\-#,##0\ "/>
    <numFmt numFmtId="166" formatCode="_-[$$-2C0A]\ * #,##0.00_-;\-[$$-2C0A]\ * #,##0.00_-;_-[$$-2C0A]\ * &quot;-&quot;??_-;_-@_-"/>
    <numFmt numFmtId="167" formatCode="_-[$USD]\ * #,##0.00_-;\-[$USD]\ * #,##0.00_-;_-[$USD]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1F497D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rebuchet MS"/>
      <family val="2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4" borderId="4" xfId="0" applyFont="1" applyFill="1" applyBorder="1" applyAlignment="1">
      <alignment horizontal="left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4" borderId="7" xfId="0" applyFont="1" applyFill="1" applyBorder="1"/>
    <xf numFmtId="0" fontId="1" fillId="4" borderId="8" xfId="0" applyFont="1" applyFill="1" applyBorder="1"/>
    <xf numFmtId="3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0" xfId="0" applyFont="1" applyFill="1"/>
    <xf numFmtId="3" fontId="1" fillId="4" borderId="5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/>
    </xf>
    <xf numFmtId="166" fontId="1" fillId="4" borderId="0" xfId="0" applyNumberFormat="1" applyFont="1" applyFill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166" fontId="1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0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7" fontId="1" fillId="4" borderId="5" xfId="0" applyNumberFormat="1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6" fontId="1" fillId="6" borderId="5" xfId="0" applyNumberFormat="1" applyFont="1" applyFill="1" applyBorder="1" applyAlignment="1">
      <alignment vertical="center" wrapText="1"/>
    </xf>
    <xf numFmtId="167" fontId="1" fillId="6" borderId="5" xfId="0" applyNumberFormat="1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vertical="center" wrapText="1"/>
    </xf>
    <xf numFmtId="166" fontId="1" fillId="0" borderId="5" xfId="0" applyNumberFormat="1" applyFont="1" applyFill="1" applyBorder="1" applyAlignment="1">
      <alignment vertical="center" wrapText="1"/>
    </xf>
    <xf numFmtId="0" fontId="8" fillId="4" borderId="0" xfId="0" applyFont="1" applyFill="1"/>
    <xf numFmtId="9" fontId="0" fillId="4" borderId="5" xfId="2" applyFont="1" applyFill="1" applyBorder="1"/>
    <xf numFmtId="0" fontId="3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10" fillId="4" borderId="0" xfId="1" applyFont="1" applyFill="1" applyAlignment="1">
      <alignment horizontal="center"/>
    </xf>
    <xf numFmtId="0" fontId="11" fillId="4" borderId="0" xfId="0" applyFont="1" applyFill="1"/>
    <xf numFmtId="0" fontId="10" fillId="4" borderId="0" xfId="1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511337</xdr:colOff>
      <xdr:row>12</xdr:row>
      <xdr:rowOff>0</xdr:rowOff>
    </xdr:from>
    <xdr:ext cx="9299285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5763694" y="7538357"/>
          <a:ext cx="929928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133350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904993">
          <a:off x="0" y="3505200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anase1-my.sharepoint.com/Sistemas/Documentos%20compartidos/Aplicaciones/RFP%20ERP/Sofse/Pliego%20de%20Condiciones%20Particulares%20-%20Anexo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Resumen"/>
      <sheetName val="DM_Recursos"/>
      <sheetName val="E1_Plan_de_Recursos_Art_2.5"/>
      <sheetName val="E2_Plan_de_Recursos_Art_2.5"/>
      <sheetName val="E1_Plan_de_Recursos_Art_2.6"/>
      <sheetName val="E2_Plan_de_Recursos_Art_2.6"/>
      <sheetName val="Tablas"/>
    </sheetNames>
    <sheetDataSet>
      <sheetData sheetId="0" refreshError="1"/>
      <sheetData sheetId="1" refreshError="1"/>
      <sheetData sheetId="2" refreshError="1">
        <row r="6">
          <cell r="B6"/>
        </row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3">
          <cell r="B13"/>
        </row>
        <row r="14">
          <cell r="B14"/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A8" t="str">
            <v>Preparación e Iniciación</v>
          </cell>
          <cell r="N8" t="str">
            <v>Preparación e IniciaciónGerente de Proyecto</v>
          </cell>
          <cell r="O8" t="str">
            <v>2.2.1</v>
          </cell>
        </row>
        <row r="9">
          <cell r="A9" t="str">
            <v>Relevamiento y análisis de la situación actual</v>
          </cell>
          <cell r="N9" t="str">
            <v>Relevamiento y análisis de la situación actualGerente de Proyecto</v>
          </cell>
          <cell r="O9" t="str">
            <v>2.2.1</v>
          </cell>
        </row>
        <row r="10">
          <cell r="A10" t="str">
            <v>Diseño de la Solución</v>
          </cell>
          <cell r="N10" t="str">
            <v>Diseño de la SoluciónGerente de Proyecto</v>
          </cell>
          <cell r="O10" t="str">
            <v>2.2.1</v>
          </cell>
        </row>
        <row r="11">
          <cell r="A11" t="str">
            <v>Diseño detallado</v>
          </cell>
          <cell r="N11" t="str">
            <v>Diseño detalladoGerente de Proyecto</v>
          </cell>
          <cell r="O11" t="str">
            <v>2.2.1</v>
          </cell>
        </row>
        <row r="12">
          <cell r="A12" t="str">
            <v>Construcción y pruebas</v>
          </cell>
          <cell r="N12" t="str">
            <v>Construcción y pruebasGerente de Proyecto</v>
          </cell>
          <cell r="O12" t="str">
            <v>2.2.1</v>
          </cell>
        </row>
        <row r="13">
          <cell r="A13" t="str">
            <v>Preparación</v>
          </cell>
          <cell r="N13" t="str">
            <v>PreparaciónGerente de Proyecto</v>
          </cell>
          <cell r="O13" t="str">
            <v>2.2.1</v>
          </cell>
        </row>
        <row r="14">
          <cell r="A14" t="str">
            <v>Implementación y Roll Out</v>
          </cell>
          <cell r="N14" t="str">
            <v>Implementación y Roll OutGerente de Proyecto</v>
          </cell>
          <cell r="O14" t="str">
            <v>2.2.1</v>
          </cell>
        </row>
        <row r="15">
          <cell r="A15" t="str">
            <v>Soporte Post Implementación (3 Meses)</v>
          </cell>
          <cell r="N15" t="str">
            <v>Soporte Post Implementación (3 Meses)Gerente de Proyecto</v>
          </cell>
          <cell r="O15" t="str">
            <v>2.2.5</v>
          </cell>
        </row>
        <row r="16">
          <cell r="N16" t="str">
            <v>Preparación e IniciaciónLider de Proyecto</v>
          </cell>
          <cell r="O16" t="str">
            <v>2.2.1</v>
          </cell>
        </row>
        <row r="17">
          <cell r="N17" t="str">
            <v>Relevamiento y análisis de la situación actualLider de Proyecto</v>
          </cell>
          <cell r="O17" t="str">
            <v>2.2.1</v>
          </cell>
        </row>
        <row r="18">
          <cell r="N18" t="str">
            <v>Diseño de la SoluciónLider de Proyecto</v>
          </cell>
          <cell r="O18" t="str">
            <v>2.2.1</v>
          </cell>
        </row>
        <row r="19">
          <cell r="N19" t="str">
            <v>Diseño detalladoLider de Proyecto</v>
          </cell>
          <cell r="O19" t="str">
            <v>2.2.1</v>
          </cell>
        </row>
        <row r="20">
          <cell r="N20" t="str">
            <v>Construcción y pruebasLider de Proyecto</v>
          </cell>
          <cell r="O20" t="str">
            <v>2.2.1</v>
          </cell>
        </row>
        <row r="21">
          <cell r="N21" t="str">
            <v>PreparaciónLider de Proyecto</v>
          </cell>
          <cell r="O21" t="str">
            <v>2.2.1</v>
          </cell>
        </row>
        <row r="22">
          <cell r="N22" t="str">
            <v>Implementación y Roll OutLider de Proyecto</v>
          </cell>
          <cell r="O22" t="str">
            <v>2.2.1</v>
          </cell>
        </row>
        <row r="23">
          <cell r="N23" t="str">
            <v>Soporte Post Implementación (3 Meses)Lider de Proyecto</v>
          </cell>
          <cell r="O23" t="str">
            <v>2.2.5</v>
          </cell>
        </row>
        <row r="24">
          <cell r="N24" t="str">
            <v>Preparación e IniciaciónConsultor de Producto</v>
          </cell>
          <cell r="O24" t="str">
            <v>2.2.1</v>
          </cell>
        </row>
        <row r="25">
          <cell r="N25" t="str">
            <v>Relevamiento y análisis de la situación actualConsultor de Producto</v>
          </cell>
          <cell r="O25" t="str">
            <v>2.2.1</v>
          </cell>
        </row>
        <row r="26">
          <cell r="N26" t="str">
            <v>Diseño de la SoluciónConsultor de Producto</v>
          </cell>
          <cell r="O26" t="str">
            <v>2.2.1</v>
          </cell>
        </row>
        <row r="27">
          <cell r="N27" t="str">
            <v>Diseño detalladoConsultor de Producto</v>
          </cell>
          <cell r="O27" t="str">
            <v>2.2.1</v>
          </cell>
        </row>
        <row r="28">
          <cell r="N28" t="str">
            <v>Construcción y pruebasConsultor de Producto</v>
          </cell>
          <cell r="O28" t="str">
            <v>2.2.1</v>
          </cell>
        </row>
        <row r="29">
          <cell r="N29" t="str">
            <v>PreparaciónConsultor de Producto</v>
          </cell>
          <cell r="O29" t="str">
            <v>2.2.1</v>
          </cell>
        </row>
        <row r="30">
          <cell r="N30" t="str">
            <v>Implementación y Roll OutConsultor de Producto</v>
          </cell>
          <cell r="O30" t="str">
            <v>2.2.1</v>
          </cell>
        </row>
        <row r="31">
          <cell r="N31" t="str">
            <v>Soporte Post Implementación (3 Meses)Consultor de Producto</v>
          </cell>
          <cell r="O31" t="str">
            <v>2.2.5</v>
          </cell>
        </row>
        <row r="32">
          <cell r="N32" t="str">
            <v>Preparación e IniciaciónConsultor Sr de Producto</v>
          </cell>
          <cell r="O32" t="str">
            <v>2.2.1</v>
          </cell>
        </row>
        <row r="33">
          <cell r="N33" t="str">
            <v>Relevamiento y análisis de la situación actualConsultor Sr de Producto</v>
          </cell>
          <cell r="O33" t="str">
            <v>2.2.1</v>
          </cell>
        </row>
        <row r="34">
          <cell r="N34" t="str">
            <v>Diseño de la SoluciónConsultor Sr de Producto</v>
          </cell>
          <cell r="O34" t="str">
            <v>2.2.1</v>
          </cell>
        </row>
        <row r="35">
          <cell r="N35" t="str">
            <v>Diseño detalladoConsultor Sr de Producto</v>
          </cell>
          <cell r="O35" t="str">
            <v>2.2.1</v>
          </cell>
        </row>
        <row r="36">
          <cell r="N36" t="str">
            <v>Construcción y pruebasConsultor Sr de Producto</v>
          </cell>
          <cell r="O36" t="str">
            <v>2.2.1</v>
          </cell>
        </row>
        <row r="37">
          <cell r="N37" t="str">
            <v>PreparaciónConsultor Sr de Producto</v>
          </cell>
          <cell r="O37" t="str">
            <v>2.2.1</v>
          </cell>
        </row>
        <row r="38">
          <cell r="N38" t="str">
            <v>Implementación y Roll OutConsultor Sr de Producto</v>
          </cell>
          <cell r="O38" t="str">
            <v>2.2.1</v>
          </cell>
        </row>
        <row r="39">
          <cell r="N39" t="str">
            <v>Soporte Post Implementación (3 Meses)Consultor Sr de Producto</v>
          </cell>
          <cell r="O39" t="str">
            <v>2.2.5</v>
          </cell>
        </row>
        <row r="40">
          <cell r="N40" t="str">
            <v>Preparación e IniciaciónDesarrollador</v>
          </cell>
          <cell r="O40" t="str">
            <v>2.2.2</v>
          </cell>
        </row>
        <row r="41">
          <cell r="N41" t="str">
            <v>Relevamiento y análisis de la situación actualDesarrollador</v>
          </cell>
          <cell r="O41" t="str">
            <v>2.2.2</v>
          </cell>
        </row>
        <row r="42">
          <cell r="N42" t="str">
            <v>Diseño de la SoluciónDesarrollador</v>
          </cell>
          <cell r="O42" t="str">
            <v>2.2.2</v>
          </cell>
        </row>
        <row r="43">
          <cell r="N43" t="str">
            <v>Diseño detalladoDesarrollador</v>
          </cell>
          <cell r="O43" t="str">
            <v>2.2.2</v>
          </cell>
        </row>
        <row r="44">
          <cell r="N44" t="str">
            <v>Construcción y pruebasDesarrollador</v>
          </cell>
          <cell r="O44" t="str">
            <v>2.2.2</v>
          </cell>
        </row>
        <row r="45">
          <cell r="N45" t="str">
            <v>PreparaciónDesarrollador</v>
          </cell>
          <cell r="O45" t="str">
            <v>2.2.2</v>
          </cell>
        </row>
        <row r="46">
          <cell r="N46" t="str">
            <v>Implementación y Roll OutDesarrollador</v>
          </cell>
          <cell r="O46" t="str">
            <v>2.2.2</v>
          </cell>
        </row>
        <row r="47">
          <cell r="N47" t="str">
            <v>Soporte Post Implementación (3 Meses)Desarrollador</v>
          </cell>
          <cell r="O47" t="str">
            <v>2.2.2</v>
          </cell>
        </row>
        <row r="48">
          <cell r="N48" t="str">
            <v>Preparación e IniciaciónArquitecto de integración</v>
          </cell>
          <cell r="O48" t="str">
            <v>2.2.4</v>
          </cell>
        </row>
        <row r="49">
          <cell r="N49" t="str">
            <v>Relevamiento y análisis de la situación actualArquitecto de integración</v>
          </cell>
          <cell r="O49" t="str">
            <v>2.2.4</v>
          </cell>
        </row>
        <row r="50">
          <cell r="N50" t="str">
            <v>Diseño de la SoluciónArquitecto de integración</v>
          </cell>
          <cell r="O50" t="str">
            <v>2.2.4</v>
          </cell>
        </row>
        <row r="51">
          <cell r="N51" t="str">
            <v>Diseño detalladoArquitecto de integración</v>
          </cell>
          <cell r="O51" t="str">
            <v>2.2.4</v>
          </cell>
        </row>
        <row r="52">
          <cell r="N52" t="str">
            <v>Construcción y pruebasArquitecto de integración</v>
          </cell>
          <cell r="O52" t="str">
            <v>2.2.4</v>
          </cell>
        </row>
        <row r="53">
          <cell r="N53" t="str">
            <v>PreparaciónArquitecto de integración</v>
          </cell>
          <cell r="O53" t="str">
            <v>2.2.4</v>
          </cell>
        </row>
        <row r="54">
          <cell r="N54" t="str">
            <v>Implementación y Roll OutArquitecto de integración</v>
          </cell>
          <cell r="O54" t="str">
            <v>2.2.4</v>
          </cell>
        </row>
        <row r="55">
          <cell r="N55" t="str">
            <v>Soporte Post Implementación (3 Meses)Arquitecto de integración</v>
          </cell>
          <cell r="O55" t="str">
            <v>2.2.4</v>
          </cell>
        </row>
        <row r="56">
          <cell r="N56" t="str">
            <v>Preparación e IniciaciónConsultor de Tecnología</v>
          </cell>
          <cell r="O56" t="str">
            <v>2.2.4</v>
          </cell>
        </row>
        <row r="57">
          <cell r="N57" t="str">
            <v>Relevamiento y análisis de la situación actualConsultor de Tecnología</v>
          </cell>
          <cell r="O57" t="str">
            <v>2.2.4</v>
          </cell>
        </row>
        <row r="58">
          <cell r="N58" t="str">
            <v>Diseño de la SoluciónConsultor de Tecnología</v>
          </cell>
          <cell r="O58" t="str">
            <v>2.2.4</v>
          </cell>
        </row>
        <row r="59">
          <cell r="N59" t="str">
            <v>Diseño detalladoConsultor de Tecnología</v>
          </cell>
          <cell r="O59" t="str">
            <v>2.2.4</v>
          </cell>
        </row>
        <row r="60">
          <cell r="N60" t="str">
            <v>Construcción y pruebasConsultor de Tecnología</v>
          </cell>
          <cell r="O60" t="str">
            <v>2.2.4</v>
          </cell>
        </row>
        <row r="61">
          <cell r="N61" t="str">
            <v>PreparaciónConsultor de Tecnología</v>
          </cell>
          <cell r="O61" t="str">
            <v>2.2.4</v>
          </cell>
        </row>
        <row r="62">
          <cell r="N62" t="str">
            <v>Implementación y Roll OutConsultor de Tecnología</v>
          </cell>
          <cell r="O62" t="str">
            <v>2.2.4</v>
          </cell>
        </row>
        <row r="63">
          <cell r="N63" t="str">
            <v>Soporte Post Implementación (3 Meses)Consultor de Tecnología</v>
          </cell>
          <cell r="O63" t="str">
            <v>2.2.4</v>
          </cell>
        </row>
        <row r="64">
          <cell r="N64" t="str">
            <v>Preparación e IniciaciónAdministrador de Base de Datos</v>
          </cell>
          <cell r="O64" t="str">
            <v>2.2.3</v>
          </cell>
        </row>
        <row r="65">
          <cell r="N65" t="str">
            <v>Relevamiento y análisis de la situación actualAdministrador de Base de Datos</v>
          </cell>
          <cell r="O65" t="str">
            <v>2.2.3</v>
          </cell>
        </row>
        <row r="66">
          <cell r="N66" t="str">
            <v>Diseño de la SoluciónAdministrador de Base de Datos</v>
          </cell>
          <cell r="O66" t="str">
            <v>2.2.3</v>
          </cell>
        </row>
        <row r="67">
          <cell r="N67" t="str">
            <v>Diseño detalladoAdministrador de Base de Datos</v>
          </cell>
          <cell r="O67" t="str">
            <v>2.2.3</v>
          </cell>
        </row>
        <row r="68">
          <cell r="N68" t="str">
            <v>Construcción y pruebasAdministrador de Base de Datos</v>
          </cell>
          <cell r="O68" t="str">
            <v>2.2.3</v>
          </cell>
        </row>
        <row r="69">
          <cell r="N69" t="str">
            <v>PreparaciónAdministrador de Base de Datos</v>
          </cell>
          <cell r="O69" t="str">
            <v>2.2.3</v>
          </cell>
        </row>
        <row r="70">
          <cell r="N70" t="str">
            <v>Implementación y Roll OutAdministrador de Base de Datos</v>
          </cell>
          <cell r="O70" t="str">
            <v>2.2.3</v>
          </cell>
        </row>
        <row r="71">
          <cell r="N71" t="str">
            <v>Soporte Post Implementación (3 Meses)Administrador de Base de Datos</v>
          </cell>
          <cell r="O71" t="str">
            <v>2.2.3</v>
          </cell>
        </row>
        <row r="72">
          <cell r="N72" t="str">
            <v>Preparación e IniciaciónAdministrador de configuración técnica de ERP</v>
          </cell>
          <cell r="O72" t="str">
            <v>2.2.3</v>
          </cell>
        </row>
        <row r="73">
          <cell r="N73" t="str">
            <v>Relevamiento y análisis de la situación actualAdministrador de configuración técnica de ERP</v>
          </cell>
          <cell r="O73" t="str">
            <v>2.2.3</v>
          </cell>
        </row>
        <row r="74">
          <cell r="N74" t="str">
            <v>Diseño de la SoluciónAdministrador de configuración técnica de ERP</v>
          </cell>
          <cell r="O74" t="str">
            <v>2.2.3</v>
          </cell>
        </row>
        <row r="75">
          <cell r="N75" t="str">
            <v>Diseño detalladoAdministrador de configuración técnica de ERP</v>
          </cell>
          <cell r="O75" t="str">
            <v>2.2.3</v>
          </cell>
        </row>
        <row r="76">
          <cell r="N76" t="str">
            <v>Construcción y pruebasAdministrador de configuración técnica de ERP</v>
          </cell>
          <cell r="O76" t="str">
            <v>2.2.3</v>
          </cell>
        </row>
        <row r="77">
          <cell r="N77" t="str">
            <v>PreparaciónAdministrador de configuración técnica de ERP</v>
          </cell>
          <cell r="O77" t="str">
            <v>2.2.3</v>
          </cell>
        </row>
        <row r="78">
          <cell r="N78" t="str">
            <v>Implementación y Roll OutAdministrador de configuración técnica de ERP</v>
          </cell>
          <cell r="O78" t="str">
            <v>2.2.3</v>
          </cell>
        </row>
        <row r="79">
          <cell r="N79" t="str">
            <v>Soporte Post Implementación (3 Meses)Administrador de configuración técnica de ERP</v>
          </cell>
          <cell r="O79" t="str">
            <v>2.2.3</v>
          </cell>
        </row>
        <row r="80">
          <cell r="N80" t="str">
            <v>Preparación e IniciaciónAseguramiento de Calidad</v>
          </cell>
          <cell r="O80"/>
        </row>
        <row r="81">
          <cell r="N81" t="str">
            <v>Relevamiento y análisis de la situación actualAseguramiento de Calidad</v>
          </cell>
          <cell r="O81"/>
        </row>
        <row r="82">
          <cell r="N82" t="str">
            <v>Diseño de la SoluciónAseguramiento de Calidad</v>
          </cell>
          <cell r="O82"/>
        </row>
        <row r="83">
          <cell r="N83" t="str">
            <v>Diseño detalladoAseguramiento de Calidad</v>
          </cell>
          <cell r="O83"/>
        </row>
        <row r="84">
          <cell r="N84" t="str">
            <v>Construcción y pruebasAseguramiento de Calidad</v>
          </cell>
          <cell r="O84"/>
        </row>
        <row r="85">
          <cell r="N85" t="str">
            <v>PreparaciónAseguramiento de Calidad</v>
          </cell>
          <cell r="O85"/>
        </row>
        <row r="86">
          <cell r="N86" t="str">
            <v>Implementación y Roll OutAseguramiento de Calidad</v>
          </cell>
          <cell r="O86"/>
        </row>
        <row r="87">
          <cell r="N87" t="str">
            <v>Soporte Post Implementación (3 Meses)Aseguramiento de Calidad</v>
          </cell>
          <cell r="O87"/>
        </row>
        <row r="88">
          <cell r="N88" t="str">
            <v>Servicio Soporte a la Aplicación ERP - AMSAseguramiento de Calidad</v>
          </cell>
          <cell r="O88"/>
        </row>
        <row r="89">
          <cell r="N89" t="str">
            <v>Servicio Eventual de Implementación ERPGerente de Proyecto</v>
          </cell>
          <cell r="O89" t="str">
            <v>2.3.1</v>
          </cell>
        </row>
        <row r="90">
          <cell r="N90" t="str">
            <v>Servicio Eventual de Implementación ERPLider de Proyecto</v>
          </cell>
          <cell r="O90" t="str">
            <v>2.3.1</v>
          </cell>
        </row>
        <row r="91">
          <cell r="N91" t="str">
            <v>Servicio Eventual de Implementación ERPConsultor de Producto</v>
          </cell>
          <cell r="O91" t="str">
            <v>2.3.1</v>
          </cell>
        </row>
        <row r="92">
          <cell r="N92" t="str">
            <v>Servicio Eventual de Implementación ERPConsultor Sr de Producto</v>
          </cell>
          <cell r="O92" t="str">
            <v>2.3.1</v>
          </cell>
        </row>
        <row r="93">
          <cell r="N93" t="str">
            <v>Servicio Eventual de Implementación ERPArquitecto de integración</v>
          </cell>
          <cell r="O93" t="str">
            <v>2.3.1</v>
          </cell>
        </row>
        <row r="94">
          <cell r="N94" t="str">
            <v>Servicio Eventual de Implementación ERPConsultor de Tecnología</v>
          </cell>
          <cell r="O94" t="str">
            <v>2.3.1</v>
          </cell>
        </row>
        <row r="95">
          <cell r="N95" t="str">
            <v>Servicio Eventual de Implementación ERPAdministrador de Base de Datos</v>
          </cell>
          <cell r="O95" t="str">
            <v>2.3.1</v>
          </cell>
        </row>
        <row r="96">
          <cell r="N96" t="str">
            <v>Servicio Eventual de Implementación ERPAdministrador de configuración técnica de ERP</v>
          </cell>
          <cell r="O96" t="str">
            <v>2.3.1</v>
          </cell>
        </row>
        <row r="97">
          <cell r="N97" t="str">
            <v>Servicio Eventual de DesarrolloDesarrollador</v>
          </cell>
          <cell r="O97" t="str">
            <v>2.3.2</v>
          </cell>
        </row>
        <row r="98">
          <cell r="N98" t="str">
            <v>Servicio Eventual de Soporte Aplicación ERP - AMS 24 MesesGerente de Proyecto</v>
          </cell>
          <cell r="O98" t="str">
            <v>2.3.3</v>
          </cell>
        </row>
        <row r="99">
          <cell r="N99" t="str">
            <v>Servicio Eventual de Soporte Aplicación ERP - AMS 24 MesesLider de Proyecto</v>
          </cell>
          <cell r="O99" t="str">
            <v>2.3.3</v>
          </cell>
        </row>
        <row r="100">
          <cell r="N100" t="str">
            <v>Servicio Eventual de Soporte Aplicación ERP - AMS 24 MesesConsultor de Producto</v>
          </cell>
          <cell r="O100" t="str">
            <v>2.3.3</v>
          </cell>
        </row>
        <row r="101">
          <cell r="N101" t="str">
            <v>Servicio Eventual de Soporte Aplicación ERP - AMS 24 MesesConsultor Sr de Producto</v>
          </cell>
          <cell r="O101" t="str">
            <v>2.3.3</v>
          </cell>
        </row>
        <row r="102">
          <cell r="N102" t="str">
            <v>Servicio Eventual de Soporte Aplicación ERP - AMS 24 MesesArquitecto de integración</v>
          </cell>
          <cell r="O102" t="str">
            <v>2.3.3</v>
          </cell>
        </row>
        <row r="103">
          <cell r="N103" t="str">
            <v>Servicio Eventual de Soporte Aplicación ERP - AMS 24 MesesConsultor de Tecnología</v>
          </cell>
          <cell r="O103" t="str">
            <v>2.3.3</v>
          </cell>
        </row>
        <row r="104">
          <cell r="N104" t="str">
            <v>Servicio Eventual de Soporte Aplicación ERP - AMS 24 MesesAdministrador de Base de Datos</v>
          </cell>
          <cell r="O104" t="str">
            <v>2.3.3</v>
          </cell>
        </row>
        <row r="105">
          <cell r="N105" t="str">
            <v>Servicio Eventual de Soporte Aplicación ERP - AMS 24 MesesAdministrador de configuración técnica de ERP</v>
          </cell>
          <cell r="O105" t="str">
            <v>2.3.3</v>
          </cell>
        </row>
        <row r="106">
          <cell r="N106" t="str">
            <v>Servicio Eventual de Soporte Aplicación ERP - AMS 24 MesesDesarrollador</v>
          </cell>
          <cell r="O106" t="str">
            <v>2.3.3</v>
          </cell>
        </row>
        <row r="107">
          <cell r="O107"/>
        </row>
        <row r="109">
          <cell r="N109" t="str">
            <v>Preparación e IniciaciónGerente PMO</v>
          </cell>
          <cell r="O109" t="str">
            <v>2.5.1</v>
          </cell>
        </row>
        <row r="110">
          <cell r="N110" t="str">
            <v>Relevamiento y análisis de la situación actualGerente PMO</v>
          </cell>
          <cell r="O110" t="str">
            <v>2.5.1</v>
          </cell>
        </row>
        <row r="111">
          <cell r="N111" t="str">
            <v>Diseño de la SoluciónGerente PMO</v>
          </cell>
          <cell r="O111" t="str">
            <v>2.5.1</v>
          </cell>
        </row>
        <row r="112">
          <cell r="N112" t="str">
            <v>Diseño detalladoGerente PMO</v>
          </cell>
          <cell r="O112" t="str">
            <v>2.5.1</v>
          </cell>
        </row>
        <row r="113">
          <cell r="N113" t="str">
            <v>Construcción y pruebasGerente PMO</v>
          </cell>
          <cell r="O113" t="str">
            <v>2.5.1</v>
          </cell>
        </row>
        <row r="114">
          <cell r="N114" t="str">
            <v>PreparaciónGerente PMO</v>
          </cell>
          <cell r="O114" t="str">
            <v>2.5.1</v>
          </cell>
        </row>
        <row r="115">
          <cell r="N115" t="str">
            <v>Implementación y Roll OutGerente PMO</v>
          </cell>
          <cell r="O115" t="str">
            <v>2.5.1</v>
          </cell>
        </row>
        <row r="116">
          <cell r="N116" t="str">
            <v>Soporte Post Implementación (3 Meses)Gerente PMO</v>
          </cell>
          <cell r="O116" t="str">
            <v>2.5.1</v>
          </cell>
        </row>
        <row r="117">
          <cell r="N117" t="str">
            <v>Preparación e IniciaciónPM</v>
          </cell>
          <cell r="O117" t="str">
            <v>2.5.1</v>
          </cell>
        </row>
        <row r="118">
          <cell r="N118" t="str">
            <v>Relevamiento y análisis de la situación actualPM</v>
          </cell>
          <cell r="O118" t="str">
            <v>2.5.1</v>
          </cell>
        </row>
        <row r="119">
          <cell r="N119" t="str">
            <v>Diseño de la SoluciónPM</v>
          </cell>
          <cell r="O119" t="str">
            <v>2.5.1</v>
          </cell>
        </row>
        <row r="120">
          <cell r="N120" t="str">
            <v>Diseño detalladoPM</v>
          </cell>
          <cell r="O120" t="str">
            <v>2.5.1</v>
          </cell>
        </row>
        <row r="121">
          <cell r="N121" t="str">
            <v>Construcción y pruebasPM</v>
          </cell>
          <cell r="O121" t="str">
            <v>2.5.1</v>
          </cell>
        </row>
        <row r="122">
          <cell r="N122" t="str">
            <v>PreparaciónPM</v>
          </cell>
          <cell r="O122" t="str">
            <v>2.5.1</v>
          </cell>
        </row>
        <row r="123">
          <cell r="N123" t="str">
            <v>Implementación y Roll OutPM</v>
          </cell>
          <cell r="O123" t="str">
            <v>2.5.1</v>
          </cell>
        </row>
        <row r="124">
          <cell r="N124" t="str">
            <v>Soporte Post Implementación (3 Meses)PM</v>
          </cell>
          <cell r="O124" t="str">
            <v>2.5.1</v>
          </cell>
        </row>
        <row r="125">
          <cell r="N125" t="str">
            <v>Preparación e IniciaciónConsultor Sr. de Procesos</v>
          </cell>
          <cell r="O125" t="str">
            <v>2.5.3</v>
          </cell>
        </row>
        <row r="126">
          <cell r="N126" t="str">
            <v>Relevamiento y análisis de la situación actualConsultor Sr. de Procesos</v>
          </cell>
          <cell r="O126" t="str">
            <v>2.5.3</v>
          </cell>
        </row>
        <row r="127">
          <cell r="N127" t="str">
            <v>Diseño de la SoluciónConsultor Sr. de Procesos</v>
          </cell>
          <cell r="O127" t="str">
            <v>2.5.3</v>
          </cell>
        </row>
        <row r="128">
          <cell r="N128" t="str">
            <v>Diseño detalladoConsultor Sr. de Procesos</v>
          </cell>
          <cell r="O128" t="str">
            <v>2.5.3</v>
          </cell>
        </row>
        <row r="129">
          <cell r="N129" t="str">
            <v>Construcción y pruebasConsultor Sr. de Procesos</v>
          </cell>
          <cell r="O129" t="str">
            <v>2.5.3</v>
          </cell>
        </row>
        <row r="130">
          <cell r="N130" t="str">
            <v>PreparaciónConsultor Sr. de Procesos</v>
          </cell>
          <cell r="O130" t="str">
            <v>2.5.3</v>
          </cell>
        </row>
        <row r="131">
          <cell r="N131" t="str">
            <v>Implementación y Roll OutConsultor Sr. de Procesos</v>
          </cell>
          <cell r="O131" t="str">
            <v>2.5.3</v>
          </cell>
        </row>
        <row r="132">
          <cell r="N132" t="str">
            <v>Soporte Post Implementación (3 Meses)Consultor Sr. de Procesos</v>
          </cell>
          <cell r="O132" t="str">
            <v>2.5.3</v>
          </cell>
        </row>
        <row r="133">
          <cell r="N133" t="str">
            <v>Preparación e IniciaciónConsultor de Procesos</v>
          </cell>
          <cell r="O133" t="str">
            <v>2.5.3</v>
          </cell>
        </row>
        <row r="134">
          <cell r="N134" t="str">
            <v>Relevamiento y análisis de la situación actualConsultor de Procesos</v>
          </cell>
          <cell r="O134" t="str">
            <v>2.5.3</v>
          </cell>
        </row>
        <row r="135">
          <cell r="N135" t="str">
            <v>Diseño de la SoluciónConsultor de Procesos</v>
          </cell>
          <cell r="O135" t="str">
            <v>2.5.3</v>
          </cell>
        </row>
        <row r="136">
          <cell r="N136" t="str">
            <v>Diseño detalladoConsultor de Procesos</v>
          </cell>
          <cell r="O136" t="str">
            <v>2.5.3</v>
          </cell>
        </row>
        <row r="137">
          <cell r="N137" t="str">
            <v>Construcción y pruebasConsultor de Procesos</v>
          </cell>
          <cell r="O137" t="str">
            <v>2.5.3</v>
          </cell>
        </row>
        <row r="138">
          <cell r="N138" t="str">
            <v>PreparaciónConsultor de Procesos</v>
          </cell>
          <cell r="O138" t="str">
            <v>2.5.3</v>
          </cell>
        </row>
        <row r="139">
          <cell r="N139" t="str">
            <v>Implementación y Roll OutConsultor de Procesos</v>
          </cell>
          <cell r="O139" t="str">
            <v>2.5.3</v>
          </cell>
        </row>
        <row r="140">
          <cell r="N140" t="str">
            <v>Soporte Post Implementación (3 Meses)Consultor de Procesos</v>
          </cell>
          <cell r="O140" t="str">
            <v>2.5.3</v>
          </cell>
        </row>
        <row r="141">
          <cell r="N141" t="str">
            <v>Preparación e IniciaciónGestion del Cambio</v>
          </cell>
          <cell r="O141" t="str">
            <v>2.5.2</v>
          </cell>
        </row>
        <row r="142">
          <cell r="N142" t="str">
            <v>Relevamiento y análisis de la situación actualGestion del Cambio</v>
          </cell>
          <cell r="O142" t="str">
            <v>2.5.2</v>
          </cell>
        </row>
        <row r="143">
          <cell r="N143" t="str">
            <v>Diseño de la SoluciónGestion del Cambio</v>
          </cell>
          <cell r="O143" t="str">
            <v>2.5.2</v>
          </cell>
        </row>
        <row r="144">
          <cell r="N144" t="str">
            <v>Diseño detalladoGestion del Cambio</v>
          </cell>
          <cell r="O144" t="str">
            <v>2.5.2</v>
          </cell>
        </row>
        <row r="145">
          <cell r="N145" t="str">
            <v>Construcción y pruebasGestion del Cambio</v>
          </cell>
          <cell r="O145" t="str">
            <v>2.5.2</v>
          </cell>
        </row>
        <row r="146">
          <cell r="N146" t="str">
            <v>PreparaciónGestion del Cambio</v>
          </cell>
          <cell r="O146" t="str">
            <v>2.5.2</v>
          </cell>
        </row>
        <row r="147">
          <cell r="N147" t="str">
            <v>Implementación y Roll OutGestion del Cambio</v>
          </cell>
          <cell r="O147" t="str">
            <v>2.5.2</v>
          </cell>
        </row>
        <row r="148">
          <cell r="N148" t="str">
            <v>Soporte Post Implementación (3 Meses)Gestion del Cambio</v>
          </cell>
          <cell r="O148" t="str">
            <v>2.5.2</v>
          </cell>
        </row>
        <row r="149">
          <cell r="N149" t="str">
            <v>Preparación e IniciaciónGestion del Riesgo</v>
          </cell>
          <cell r="O149" t="str">
            <v>2.5.4</v>
          </cell>
        </row>
        <row r="150">
          <cell r="N150" t="str">
            <v>Relevamiento y análisis de la situación actualGestion del Riesgo</v>
          </cell>
          <cell r="O150" t="str">
            <v>2.5.4</v>
          </cell>
        </row>
        <row r="151">
          <cell r="N151" t="str">
            <v>Diseño de la SoluciónGestion del Riesgo</v>
          </cell>
          <cell r="O151" t="str">
            <v>2.5.4</v>
          </cell>
        </row>
        <row r="152">
          <cell r="N152" t="str">
            <v>Diseño detalladoGestion del Riesgo</v>
          </cell>
          <cell r="O152" t="str">
            <v>2.5.4</v>
          </cell>
        </row>
        <row r="153">
          <cell r="N153" t="str">
            <v>Construcción y pruebasGestion del Riesgo</v>
          </cell>
          <cell r="O153" t="str">
            <v>2.5.4</v>
          </cell>
        </row>
        <row r="154">
          <cell r="N154" t="str">
            <v>PreparaciónGestion del Riesgo</v>
          </cell>
          <cell r="O154" t="str">
            <v>2.5.4</v>
          </cell>
        </row>
        <row r="155">
          <cell r="N155" t="str">
            <v>Implementación y Roll OutGestion del Riesgo</v>
          </cell>
          <cell r="O155" t="str">
            <v>2.5.4</v>
          </cell>
        </row>
        <row r="156">
          <cell r="N156" t="str">
            <v>Soporte Post Implementación (3 Meses)Gestion del Riesgo</v>
          </cell>
          <cell r="O156" t="str">
            <v>2.5.4</v>
          </cell>
        </row>
        <row r="157">
          <cell r="N157" t="str">
            <v>Provisión de Servicio Eventual de SAIGerente PMO</v>
          </cell>
          <cell r="O157" t="str">
            <v>2.6</v>
          </cell>
        </row>
        <row r="158">
          <cell r="N158" t="str">
            <v>Provisión de Servicio Eventual de SAIPM</v>
          </cell>
          <cell r="O158" t="str">
            <v>2.6</v>
          </cell>
        </row>
        <row r="159">
          <cell r="N159" t="str">
            <v>Provisión de Servicio Eventual de SAIConsultor Sr. de Procesos</v>
          </cell>
          <cell r="O159" t="str">
            <v>2.6</v>
          </cell>
        </row>
        <row r="160">
          <cell r="N160" t="str">
            <v>Provisión de Servicio Eventual de SAIConsultor de Procesos</v>
          </cell>
          <cell r="O160" t="str">
            <v>2.6</v>
          </cell>
        </row>
        <row r="161">
          <cell r="N161" t="str">
            <v>Provisión de Servicio Eventual de SAIGestion del Cambio</v>
          </cell>
          <cell r="O161" t="str">
            <v>2.6</v>
          </cell>
        </row>
        <row r="162">
          <cell r="N162" t="str">
            <v>Provisión de Servicio Eventual de SAIGestion del Riesgo</v>
          </cell>
          <cell r="O162" t="str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1"/>
  <sheetViews>
    <sheetView tabSelected="1" zoomScale="70" zoomScaleNormal="70" workbookViewId="0">
      <selection activeCell="C21" sqref="C21"/>
    </sheetView>
  </sheetViews>
  <sheetFormatPr baseColWidth="10" defaultColWidth="11.42578125" defaultRowHeight="15" x14ac:dyDescent="0.25"/>
  <cols>
    <col min="1" max="1" width="4" style="8" customWidth="1"/>
    <col min="2" max="2" width="6.7109375" customWidth="1"/>
    <col min="3" max="3" width="68" customWidth="1"/>
    <col min="4" max="4" width="25.42578125" customWidth="1"/>
    <col min="5" max="6" width="29.5703125" customWidth="1"/>
    <col min="7" max="7" width="18.28515625" style="8" bestFit="1" customWidth="1"/>
    <col min="8" max="29" width="11.42578125" style="8"/>
  </cols>
  <sheetData>
    <row r="1" spans="2:7" ht="26.25" x14ac:dyDescent="0.4">
      <c r="B1" s="65" t="s">
        <v>0</v>
      </c>
      <c r="C1" s="65"/>
      <c r="D1" s="65"/>
      <c r="E1" s="65"/>
      <c r="F1" s="55"/>
    </row>
    <row r="2" spans="2:7" s="8" customFormat="1" ht="23.25" customHeight="1" x14ac:dyDescent="0.35">
      <c r="B2" s="46" t="s">
        <v>1</v>
      </c>
    </row>
    <row r="3" spans="2:7" s="8" customFormat="1" ht="23.25" customHeight="1" x14ac:dyDescent="0.35">
      <c r="B3" s="46" t="s">
        <v>2</v>
      </c>
    </row>
    <row r="4" spans="2:7" s="8" customFormat="1" ht="30" customHeight="1" x14ac:dyDescent="0.25">
      <c r="B4" s="66"/>
      <c r="C4" s="66"/>
      <c r="D4" s="66"/>
      <c r="E4" s="66"/>
      <c r="F4" s="56"/>
    </row>
    <row r="5" spans="2:7" ht="27" customHeight="1" x14ac:dyDescent="0.25">
      <c r="B5" s="62"/>
      <c r="C5" s="63"/>
      <c r="D5" s="67" t="s">
        <v>41</v>
      </c>
      <c r="E5" s="68"/>
      <c r="F5" s="68"/>
      <c r="G5" s="69"/>
    </row>
    <row r="6" spans="2:7" ht="30" customHeight="1" x14ac:dyDescent="0.25">
      <c r="B6" s="31" t="s">
        <v>3</v>
      </c>
      <c r="C6" s="32" t="s">
        <v>4</v>
      </c>
      <c r="D6" s="32" t="s">
        <v>5</v>
      </c>
      <c r="E6" s="3" t="s">
        <v>6</v>
      </c>
      <c r="F6" s="3" t="s">
        <v>7</v>
      </c>
      <c r="G6" s="3" t="s">
        <v>8</v>
      </c>
    </row>
    <row r="7" spans="2:7" ht="30" customHeight="1" x14ac:dyDescent="0.25">
      <c r="B7" s="38" t="s">
        <v>42</v>
      </c>
      <c r="C7" s="5" t="s">
        <v>9</v>
      </c>
      <c r="D7" s="58" t="s">
        <v>10</v>
      </c>
      <c r="E7" s="25"/>
      <c r="F7" s="40"/>
      <c r="G7" s="47"/>
    </row>
    <row r="8" spans="2:7" ht="30" customHeight="1" x14ac:dyDescent="0.25">
      <c r="B8" s="38" t="s">
        <v>43</v>
      </c>
      <c r="C8" s="57" t="s">
        <v>11</v>
      </c>
      <c r="D8" s="58" t="s">
        <v>10</v>
      </c>
      <c r="E8" s="25"/>
      <c r="F8" s="40"/>
      <c r="G8" s="47"/>
    </row>
    <row r="9" spans="2:7" ht="66" customHeight="1" x14ac:dyDescent="0.25">
      <c r="B9" s="38" t="s">
        <v>44</v>
      </c>
      <c r="C9" s="57" t="s">
        <v>12</v>
      </c>
      <c r="D9" s="58" t="s">
        <v>10</v>
      </c>
      <c r="E9" s="25"/>
      <c r="F9" s="40"/>
      <c r="G9" s="47"/>
    </row>
    <row r="10" spans="2:7" ht="45.75" customHeight="1" x14ac:dyDescent="0.25">
      <c r="B10" s="38" t="s">
        <v>45</v>
      </c>
      <c r="C10" s="5" t="s">
        <v>55</v>
      </c>
      <c r="D10" s="59" t="s">
        <v>56</v>
      </c>
      <c r="E10" s="25"/>
      <c r="F10" s="40"/>
      <c r="G10" s="47"/>
    </row>
    <row r="11" spans="2:7" ht="30" customHeight="1" x14ac:dyDescent="0.25">
      <c r="B11" s="70" t="s">
        <v>49</v>
      </c>
      <c r="C11" s="71"/>
      <c r="D11" s="33"/>
      <c r="E11" s="25">
        <f>SUM(E9:E10)</f>
        <v>0</v>
      </c>
      <c r="F11" s="40">
        <f>SUM(F9:F10)</f>
        <v>0</v>
      </c>
      <c r="G11" s="47"/>
    </row>
    <row r="12" spans="2:7" ht="30" customHeight="1" x14ac:dyDescent="0.25">
      <c r="B12" s="10"/>
      <c r="C12" s="10"/>
      <c r="D12" s="11"/>
      <c r="E12" s="12"/>
      <c r="F12" s="12"/>
    </row>
    <row r="13" spans="2:7" ht="30" customHeight="1" x14ac:dyDescent="0.25">
      <c r="B13" s="62"/>
      <c r="C13" s="63"/>
      <c r="D13" s="64" t="s">
        <v>48</v>
      </c>
      <c r="E13" s="64"/>
      <c r="F13" s="64"/>
      <c r="G13" s="64"/>
    </row>
    <row r="14" spans="2:7" ht="30" customHeight="1" x14ac:dyDescent="0.25">
      <c r="B14" s="1" t="s">
        <v>3</v>
      </c>
      <c r="C14" s="2" t="s">
        <v>4</v>
      </c>
      <c r="D14" s="2" t="s">
        <v>5</v>
      </c>
      <c r="E14" s="3" t="s">
        <v>6</v>
      </c>
      <c r="F14" s="3" t="s">
        <v>7</v>
      </c>
      <c r="G14" s="3" t="s">
        <v>8</v>
      </c>
    </row>
    <row r="15" spans="2:7" ht="30" customHeight="1" x14ac:dyDescent="0.25">
      <c r="B15" s="4" t="s">
        <v>51</v>
      </c>
      <c r="C15" s="5" t="s">
        <v>53</v>
      </c>
      <c r="D15" s="26" t="s">
        <v>13</v>
      </c>
      <c r="E15" s="25"/>
      <c r="F15" s="40"/>
      <c r="G15" s="47"/>
    </row>
    <row r="16" spans="2:7" ht="30" customHeight="1" x14ac:dyDescent="0.25">
      <c r="B16" s="4" t="s">
        <v>52</v>
      </c>
      <c r="C16" s="5" t="s">
        <v>54</v>
      </c>
      <c r="D16" s="27" t="s">
        <v>13</v>
      </c>
      <c r="E16" s="25"/>
      <c r="F16" s="40"/>
      <c r="G16" s="47"/>
    </row>
    <row r="17" spans="2:7" ht="30" customHeight="1" x14ac:dyDescent="0.25">
      <c r="B17" s="60" t="s">
        <v>14</v>
      </c>
      <c r="C17" s="61"/>
      <c r="D17" s="6"/>
      <c r="E17" s="25">
        <f>SUM(E15:E16)</f>
        <v>0</v>
      </c>
      <c r="F17" s="40">
        <f>SUM(F15:F16)</f>
        <v>0</v>
      </c>
      <c r="G17" s="47"/>
    </row>
    <row r="18" spans="2:7" ht="30" customHeight="1" x14ac:dyDescent="0.25">
      <c r="B18" s="34"/>
      <c r="C18" s="34"/>
      <c r="D18" s="35"/>
      <c r="E18" s="36"/>
      <c r="F18" s="36"/>
      <c r="G18" s="37"/>
    </row>
    <row r="19" spans="2:7" ht="30" customHeight="1" x14ac:dyDescent="0.25">
      <c r="B19" s="62"/>
      <c r="C19" s="63"/>
      <c r="D19" s="64" t="s">
        <v>46</v>
      </c>
      <c r="E19" s="64"/>
      <c r="F19" s="64"/>
      <c r="G19" s="64"/>
    </row>
    <row r="20" spans="2:7" ht="30" customHeight="1" x14ac:dyDescent="0.25">
      <c r="B20" s="1" t="s">
        <v>3</v>
      </c>
      <c r="C20" s="2" t="s">
        <v>4</v>
      </c>
      <c r="D20" s="2" t="s">
        <v>5</v>
      </c>
      <c r="E20" s="3" t="s">
        <v>6</v>
      </c>
      <c r="F20" s="3" t="s">
        <v>7</v>
      </c>
      <c r="G20" s="3" t="s">
        <v>8</v>
      </c>
    </row>
    <row r="21" spans="2:7" ht="29.25" customHeight="1" x14ac:dyDescent="0.25">
      <c r="B21" s="4" t="s">
        <v>47</v>
      </c>
      <c r="C21" s="5" t="s">
        <v>58</v>
      </c>
      <c r="D21" s="26" t="s">
        <v>57</v>
      </c>
      <c r="E21" s="25"/>
      <c r="F21" s="40"/>
      <c r="G21" s="47"/>
    </row>
    <row r="22" spans="2:7" ht="30" customHeight="1" x14ac:dyDescent="0.25">
      <c r="B22" s="60" t="s">
        <v>50</v>
      </c>
      <c r="C22" s="61"/>
      <c r="D22" s="6"/>
      <c r="E22" s="25">
        <f>SUM(E21)</f>
        <v>0</v>
      </c>
      <c r="F22" s="40">
        <f>SUM(F21)</f>
        <v>0</v>
      </c>
      <c r="G22" s="47"/>
    </row>
    <row r="23" spans="2:7" ht="38.25" customHeight="1" x14ac:dyDescent="0.25">
      <c r="B23" s="10"/>
      <c r="C23" s="10"/>
      <c r="D23" s="11"/>
      <c r="E23" s="30"/>
      <c r="F23" s="30"/>
    </row>
    <row r="24" spans="2:7" ht="21.75" customHeight="1" x14ac:dyDescent="0.25">
      <c r="B24" s="10"/>
      <c r="C24" s="10"/>
      <c r="D24" s="11"/>
      <c r="E24" s="72" t="s">
        <v>15</v>
      </c>
      <c r="F24" s="73"/>
    </row>
    <row r="25" spans="2:7" ht="30" customHeight="1" x14ac:dyDescent="0.25">
      <c r="B25" s="9"/>
      <c r="C25" s="7"/>
      <c r="D25" s="7"/>
      <c r="E25" s="3" t="s">
        <v>16</v>
      </c>
      <c r="F25" s="3" t="s">
        <v>17</v>
      </c>
    </row>
    <row r="26" spans="2:7" ht="30" customHeight="1" x14ac:dyDescent="0.25">
      <c r="B26" s="74" t="s">
        <v>18</v>
      </c>
      <c r="C26" s="75"/>
      <c r="D26" s="41"/>
      <c r="E26" s="45">
        <f>+E11+E17+E22</f>
        <v>0</v>
      </c>
      <c r="F26" s="42"/>
    </row>
    <row r="27" spans="2:7" s="8" customFormat="1" ht="29.25" customHeight="1" x14ac:dyDescent="0.25"/>
    <row r="28" spans="2:7" s="8" customFormat="1" ht="24.75" customHeight="1" x14ac:dyDescent="0.25">
      <c r="E28" s="72" t="s">
        <v>15</v>
      </c>
      <c r="F28" s="73"/>
    </row>
    <row r="29" spans="2:7" s="8" customFormat="1" ht="30" x14ac:dyDescent="0.25">
      <c r="B29" s="9"/>
      <c r="C29" s="7"/>
      <c r="D29" s="7"/>
      <c r="E29" s="3" t="s">
        <v>19</v>
      </c>
      <c r="F29" s="3" t="s">
        <v>20</v>
      </c>
    </row>
    <row r="30" spans="2:7" s="8" customFormat="1" ht="30" customHeight="1" x14ac:dyDescent="0.25">
      <c r="B30" s="74" t="s">
        <v>21</v>
      </c>
      <c r="C30" s="75"/>
      <c r="D30" s="41"/>
      <c r="E30" s="44">
        <f>+F11+F17+F22</f>
        <v>0</v>
      </c>
      <c r="F30" s="43"/>
    </row>
    <row r="31" spans="2:7" s="8" customFormat="1" x14ac:dyDescent="0.25"/>
    <row r="32" spans="2:7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</sheetData>
  <mergeCells count="15">
    <mergeCell ref="B22:C22"/>
    <mergeCell ref="E24:F24"/>
    <mergeCell ref="E28:F28"/>
    <mergeCell ref="B30:C30"/>
    <mergeCell ref="B26:C26"/>
    <mergeCell ref="B1:E1"/>
    <mergeCell ref="B4:E4"/>
    <mergeCell ref="B5:C5"/>
    <mergeCell ref="D5:G5"/>
    <mergeCell ref="B11:C11"/>
    <mergeCell ref="B17:C17"/>
    <mergeCell ref="B19:C19"/>
    <mergeCell ref="D19:G19"/>
    <mergeCell ref="B13:C13"/>
    <mergeCell ref="D13:G1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&amp;L&amp;P&amp;C&amp;F&amp;R&amp;A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opLeftCell="A4" zoomScale="70" zoomScaleNormal="70" workbookViewId="0">
      <selection activeCell="B8" sqref="B8"/>
    </sheetView>
  </sheetViews>
  <sheetFormatPr baseColWidth="10" defaultColWidth="11.42578125" defaultRowHeight="15" x14ac:dyDescent="0.25"/>
  <cols>
    <col min="1" max="1" width="23.5703125" customWidth="1"/>
    <col min="2" max="2" width="30.7109375" customWidth="1"/>
    <col min="3" max="3" width="23.85546875" customWidth="1"/>
    <col min="4" max="4" width="22" customWidth="1"/>
    <col min="5" max="5" width="18.7109375" customWidth="1"/>
    <col min="6" max="6" width="16.5703125" customWidth="1"/>
    <col min="7" max="7" width="18" customWidth="1"/>
    <col min="8" max="8" width="19.85546875" customWidth="1"/>
    <col min="9" max="9" width="5.7109375" style="8" customWidth="1"/>
    <col min="10" max="17" width="8.7109375" customWidth="1"/>
    <col min="18" max="36" width="11.42578125" style="8"/>
  </cols>
  <sheetData>
    <row r="1" spans="1:36" s="51" customFormat="1" ht="31.5" customHeight="1" x14ac:dyDescent="0.3">
      <c r="A1" s="53" t="s">
        <v>22</v>
      </c>
      <c r="B1" s="49"/>
      <c r="C1" s="49"/>
      <c r="D1" s="49"/>
      <c r="E1" s="49"/>
      <c r="F1" s="50"/>
      <c r="G1" s="49"/>
    </row>
    <row r="2" spans="1:36" s="51" customFormat="1" ht="21" x14ac:dyDescent="0.25">
      <c r="A2" s="54" t="s">
        <v>23</v>
      </c>
      <c r="B2" s="76"/>
      <c r="C2" s="77"/>
      <c r="F2" s="52"/>
    </row>
    <row r="3" spans="1:36" s="8" customFormat="1" ht="18" customHeight="1" x14ac:dyDescent="0.25">
      <c r="A3" s="48"/>
      <c r="B3" s="48"/>
    </row>
    <row r="4" spans="1:36" s="8" customFormat="1" ht="15.75" customHeight="1" x14ac:dyDescent="0.25">
      <c r="A4" s="48"/>
      <c r="B4" s="48"/>
    </row>
    <row r="5" spans="1:36" ht="82.5" x14ac:dyDescent="0.25">
      <c r="A5" s="13" t="s">
        <v>24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36</v>
      </c>
      <c r="O5" s="13" t="s">
        <v>37</v>
      </c>
      <c r="P5" s="13" t="s">
        <v>38</v>
      </c>
      <c r="Q5" s="13" t="s">
        <v>39</v>
      </c>
    </row>
    <row r="6" spans="1:36" ht="23.25" customHeight="1" x14ac:dyDescent="0.25">
      <c r="A6" s="39"/>
      <c r="B6" s="39"/>
      <c r="C6" s="14"/>
      <c r="D6" s="14"/>
      <c r="E6" s="28">
        <v>0</v>
      </c>
      <c r="F6" s="15">
        <f t="shared" ref="F6:F22" si="0">+SUM(J6:Q6)</f>
        <v>0</v>
      </c>
      <c r="G6" s="28">
        <f>E6*F6</f>
        <v>0</v>
      </c>
      <c r="H6" s="16"/>
      <c r="J6" s="17"/>
      <c r="K6" s="17"/>
      <c r="L6" s="17"/>
      <c r="M6" s="17"/>
      <c r="N6" s="17"/>
      <c r="O6" s="17"/>
      <c r="P6" s="17"/>
      <c r="Q6" s="17"/>
    </row>
    <row r="7" spans="1:36" ht="23.25" customHeight="1" x14ac:dyDescent="0.25">
      <c r="A7" s="39"/>
      <c r="B7" s="39"/>
      <c r="C7" s="14"/>
      <c r="D7" s="14"/>
      <c r="E7" s="28">
        <v>0</v>
      </c>
      <c r="F7" s="15">
        <f t="shared" si="0"/>
        <v>0</v>
      </c>
      <c r="G7" s="28">
        <f t="shared" ref="G7:G16" si="1">E7*F7</f>
        <v>0</v>
      </c>
      <c r="H7" s="16"/>
      <c r="J7" s="17"/>
      <c r="K7" s="17"/>
      <c r="L7" s="17"/>
      <c r="M7" s="17"/>
      <c r="N7" s="17"/>
      <c r="O7" s="17"/>
      <c r="P7" s="17"/>
      <c r="Q7" s="17"/>
    </row>
    <row r="8" spans="1:36" ht="23.25" customHeight="1" x14ac:dyDescent="0.25">
      <c r="A8" s="39"/>
      <c r="B8" s="39"/>
      <c r="C8" s="14"/>
      <c r="D8" s="14"/>
      <c r="E8" s="28">
        <v>0</v>
      </c>
      <c r="F8" s="15">
        <f t="shared" si="0"/>
        <v>0</v>
      </c>
      <c r="G8" s="28">
        <f t="shared" si="1"/>
        <v>0</v>
      </c>
      <c r="H8" s="16"/>
      <c r="J8" s="17"/>
      <c r="K8" s="17"/>
      <c r="L8" s="17"/>
      <c r="M8" s="17"/>
      <c r="N8" s="17"/>
      <c r="O8" s="17"/>
      <c r="P8" s="17"/>
      <c r="Q8" s="17"/>
    </row>
    <row r="9" spans="1:36" ht="23.25" customHeight="1" x14ac:dyDescent="0.25">
      <c r="A9" s="39"/>
      <c r="B9" s="39"/>
      <c r="C9" s="14"/>
      <c r="D9" s="14"/>
      <c r="E9" s="28">
        <v>0</v>
      </c>
      <c r="F9" s="15">
        <f t="shared" si="0"/>
        <v>0</v>
      </c>
      <c r="G9" s="28">
        <f t="shared" si="1"/>
        <v>0</v>
      </c>
      <c r="H9" s="16"/>
      <c r="J9" s="17"/>
      <c r="K9" s="17"/>
      <c r="L9" s="17"/>
      <c r="M9" s="17"/>
      <c r="N9" s="17"/>
      <c r="O9" s="17"/>
      <c r="P9" s="17"/>
      <c r="Q9" s="17"/>
    </row>
    <row r="10" spans="1:36" ht="23.25" customHeight="1" x14ac:dyDescent="0.25">
      <c r="A10" s="39"/>
      <c r="B10" s="39"/>
      <c r="C10" s="14"/>
      <c r="D10" s="14"/>
      <c r="E10" s="28">
        <v>0</v>
      </c>
      <c r="F10" s="15">
        <f t="shared" si="0"/>
        <v>0</v>
      </c>
      <c r="G10" s="28">
        <f t="shared" si="1"/>
        <v>0</v>
      </c>
      <c r="H10" s="16"/>
      <c r="J10" s="17"/>
      <c r="K10" s="17"/>
      <c r="L10" s="17"/>
      <c r="M10" s="17"/>
      <c r="N10" s="17"/>
      <c r="O10" s="17"/>
      <c r="P10" s="17"/>
      <c r="Q10" s="17"/>
    </row>
    <row r="11" spans="1:36" ht="23.25" customHeight="1" x14ac:dyDescent="0.25">
      <c r="A11" s="39"/>
      <c r="B11" s="39"/>
      <c r="C11" s="14"/>
      <c r="D11" s="14"/>
      <c r="E11" s="28">
        <v>0</v>
      </c>
      <c r="F11" s="15">
        <f t="shared" si="0"/>
        <v>0</v>
      </c>
      <c r="G11" s="28">
        <f t="shared" si="1"/>
        <v>0</v>
      </c>
      <c r="H11" s="16"/>
      <c r="J11" s="17"/>
      <c r="K11" s="17"/>
      <c r="L11" s="17"/>
      <c r="M11" s="17"/>
      <c r="N11" s="17"/>
      <c r="O11" s="17"/>
      <c r="P11" s="17"/>
      <c r="Q11" s="17"/>
    </row>
    <row r="12" spans="1:36" s="18" customFormat="1" ht="23.25" customHeight="1" x14ac:dyDescent="0.25">
      <c r="A12" s="39"/>
      <c r="B12" s="39"/>
      <c r="C12" s="14"/>
      <c r="D12" s="14"/>
      <c r="E12" s="28">
        <v>0</v>
      </c>
      <c r="F12" s="15">
        <f t="shared" si="0"/>
        <v>0</v>
      </c>
      <c r="G12" s="28">
        <f t="shared" si="1"/>
        <v>0</v>
      </c>
      <c r="H12" s="16"/>
      <c r="I12" s="8"/>
      <c r="J12" s="17"/>
      <c r="K12" s="17"/>
      <c r="L12" s="17"/>
      <c r="M12" s="17"/>
      <c r="N12" s="17"/>
      <c r="O12" s="17"/>
      <c r="P12" s="17"/>
      <c r="Q12" s="1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23.25" customHeight="1" x14ac:dyDescent="0.25">
      <c r="A13" s="39"/>
      <c r="B13" s="39"/>
      <c r="C13" s="14"/>
      <c r="D13" s="14"/>
      <c r="E13" s="28">
        <v>0</v>
      </c>
      <c r="F13" s="15">
        <f t="shared" si="0"/>
        <v>0</v>
      </c>
      <c r="G13" s="28">
        <f t="shared" si="1"/>
        <v>0</v>
      </c>
      <c r="H13" s="16"/>
      <c r="J13" s="17"/>
      <c r="K13" s="17"/>
      <c r="L13" s="17"/>
      <c r="M13" s="17"/>
      <c r="N13" s="17"/>
      <c r="O13" s="17"/>
      <c r="P13" s="17"/>
      <c r="Q13" s="17"/>
    </row>
    <row r="14" spans="1:36" ht="23.25" customHeight="1" x14ac:dyDescent="0.25">
      <c r="A14" s="39"/>
      <c r="B14" s="39"/>
      <c r="C14" s="14"/>
      <c r="D14" s="14"/>
      <c r="E14" s="28">
        <v>0</v>
      </c>
      <c r="F14" s="15">
        <f t="shared" si="0"/>
        <v>0</v>
      </c>
      <c r="G14" s="28">
        <f t="shared" si="1"/>
        <v>0</v>
      </c>
      <c r="H14" s="16"/>
      <c r="J14" s="17"/>
      <c r="K14" s="17"/>
      <c r="L14" s="17"/>
      <c r="M14" s="17"/>
      <c r="N14" s="17"/>
      <c r="O14" s="17"/>
      <c r="P14" s="17"/>
      <c r="Q14" s="17"/>
    </row>
    <row r="15" spans="1:36" ht="23.25" customHeight="1" x14ac:dyDescent="0.25">
      <c r="A15" s="39"/>
      <c r="B15" s="39"/>
      <c r="C15" s="14"/>
      <c r="D15" s="14"/>
      <c r="E15" s="28">
        <v>0</v>
      </c>
      <c r="F15" s="15">
        <f t="shared" si="0"/>
        <v>0</v>
      </c>
      <c r="G15" s="28">
        <f t="shared" si="1"/>
        <v>0</v>
      </c>
      <c r="H15" s="16"/>
      <c r="J15" s="17"/>
      <c r="K15" s="17"/>
      <c r="L15" s="17"/>
      <c r="M15" s="17"/>
      <c r="N15" s="17"/>
      <c r="O15" s="17"/>
      <c r="P15" s="17"/>
      <c r="Q15" s="17"/>
    </row>
    <row r="16" spans="1:36" ht="23.25" customHeight="1" x14ac:dyDescent="0.25">
      <c r="A16" s="39"/>
      <c r="B16" s="39"/>
      <c r="C16" s="14"/>
      <c r="D16" s="14"/>
      <c r="E16" s="28">
        <v>0</v>
      </c>
      <c r="F16" s="15">
        <f t="shared" si="0"/>
        <v>0</v>
      </c>
      <c r="G16" s="28">
        <f t="shared" si="1"/>
        <v>0</v>
      </c>
      <c r="H16" s="16"/>
      <c r="J16" s="17"/>
      <c r="K16" s="17"/>
      <c r="L16" s="17"/>
      <c r="M16" s="17"/>
      <c r="N16" s="17"/>
      <c r="O16" s="17"/>
      <c r="P16" s="17"/>
      <c r="Q16" s="17"/>
    </row>
    <row r="17" spans="1:17" ht="23.25" customHeight="1" x14ac:dyDescent="0.25">
      <c r="A17" s="39"/>
      <c r="B17" s="39"/>
      <c r="C17" s="14"/>
      <c r="D17" s="14"/>
      <c r="E17" s="28">
        <v>0</v>
      </c>
      <c r="F17" s="15">
        <f t="shared" si="0"/>
        <v>0</v>
      </c>
      <c r="G17" s="28">
        <f>E17*F17</f>
        <v>0</v>
      </c>
      <c r="H17" s="16"/>
      <c r="J17" s="17"/>
      <c r="K17" s="17"/>
      <c r="L17" s="17"/>
      <c r="M17" s="17"/>
      <c r="N17" s="17"/>
      <c r="O17" s="17"/>
      <c r="P17" s="17"/>
      <c r="Q17" s="17"/>
    </row>
    <row r="18" spans="1:17" ht="23.25" customHeight="1" x14ac:dyDescent="0.25">
      <c r="A18" s="39"/>
      <c r="B18" s="39"/>
      <c r="C18" s="14"/>
      <c r="D18" s="14"/>
      <c r="E18" s="28">
        <v>0</v>
      </c>
      <c r="F18" s="15">
        <f t="shared" si="0"/>
        <v>0</v>
      </c>
      <c r="G18" s="28">
        <f t="shared" ref="G18:G22" si="2">E18*F18</f>
        <v>0</v>
      </c>
      <c r="H18" s="16"/>
      <c r="J18" s="17"/>
      <c r="K18" s="17"/>
      <c r="L18" s="17"/>
      <c r="M18" s="17"/>
      <c r="N18" s="17"/>
      <c r="O18" s="17"/>
      <c r="P18" s="17"/>
      <c r="Q18" s="17"/>
    </row>
    <row r="19" spans="1:17" ht="23.25" customHeight="1" x14ac:dyDescent="0.25">
      <c r="A19" s="39"/>
      <c r="B19" s="39"/>
      <c r="C19" s="14"/>
      <c r="D19" s="14"/>
      <c r="E19" s="28">
        <v>0</v>
      </c>
      <c r="F19" s="15">
        <f t="shared" si="0"/>
        <v>0</v>
      </c>
      <c r="G19" s="28">
        <f t="shared" si="2"/>
        <v>0</v>
      </c>
      <c r="H19" s="16"/>
      <c r="J19" s="17"/>
      <c r="K19" s="17"/>
      <c r="L19" s="17"/>
      <c r="M19" s="17"/>
      <c r="N19" s="17"/>
      <c r="O19" s="17"/>
      <c r="P19" s="17"/>
      <c r="Q19" s="17"/>
    </row>
    <row r="20" spans="1:17" ht="23.25" customHeight="1" x14ac:dyDescent="0.25">
      <c r="A20" s="39"/>
      <c r="B20" s="39"/>
      <c r="C20" s="14"/>
      <c r="D20" s="14"/>
      <c r="E20" s="28">
        <v>0</v>
      </c>
      <c r="F20" s="15">
        <f t="shared" si="0"/>
        <v>0</v>
      </c>
      <c r="G20" s="28">
        <f t="shared" si="2"/>
        <v>0</v>
      </c>
      <c r="H20" s="16"/>
      <c r="J20" s="17"/>
      <c r="K20" s="17"/>
      <c r="L20" s="17"/>
      <c r="M20" s="17"/>
      <c r="N20" s="17"/>
      <c r="O20" s="17"/>
      <c r="P20" s="17"/>
      <c r="Q20" s="17"/>
    </row>
    <row r="21" spans="1:17" ht="23.25" customHeight="1" x14ac:dyDescent="0.25">
      <c r="A21" s="39"/>
      <c r="B21" s="39"/>
      <c r="C21" s="14"/>
      <c r="D21" s="14"/>
      <c r="E21" s="28">
        <v>0</v>
      </c>
      <c r="F21" s="15">
        <f t="shared" si="0"/>
        <v>0</v>
      </c>
      <c r="G21" s="28">
        <f t="shared" si="2"/>
        <v>0</v>
      </c>
      <c r="H21" s="16"/>
      <c r="J21" s="17"/>
      <c r="K21" s="17"/>
      <c r="L21" s="17"/>
      <c r="M21" s="17"/>
      <c r="N21" s="17"/>
      <c r="O21" s="17"/>
      <c r="P21" s="17"/>
      <c r="Q21" s="17"/>
    </row>
    <row r="22" spans="1:17" ht="23.25" customHeight="1" x14ac:dyDescent="0.25">
      <c r="A22" s="39"/>
      <c r="B22" s="39"/>
      <c r="C22" s="14"/>
      <c r="D22" s="14"/>
      <c r="E22" s="28">
        <v>0</v>
      </c>
      <c r="F22" s="15">
        <f t="shared" si="0"/>
        <v>0</v>
      </c>
      <c r="G22" s="28">
        <f t="shared" si="2"/>
        <v>0</v>
      </c>
      <c r="H22" s="16"/>
      <c r="J22" s="17"/>
      <c r="K22" s="17"/>
      <c r="L22" s="17"/>
      <c r="M22" s="17"/>
      <c r="N22" s="17"/>
      <c r="O22" s="17"/>
      <c r="P22" s="17"/>
      <c r="Q22" s="17"/>
    </row>
    <row r="23" spans="1:17" s="8" customFormat="1" ht="15.75" thickBot="1" x14ac:dyDescent="0.3"/>
    <row r="24" spans="1:17" s="8" customFormat="1" ht="15.75" thickBot="1" x14ac:dyDescent="0.3">
      <c r="A24" s="19" t="s">
        <v>40</v>
      </c>
      <c r="B24" s="20"/>
      <c r="C24" s="20"/>
      <c r="D24" s="20"/>
      <c r="E24" s="20"/>
      <c r="F24" s="21">
        <f>SUM(F6:F22)</f>
        <v>0</v>
      </c>
      <c r="G24" s="29">
        <f>SUM(G6:G22)</f>
        <v>0</v>
      </c>
      <c r="H24" s="22"/>
      <c r="I24" s="23"/>
      <c r="J24" s="24">
        <f t="shared" ref="J24:Q24" si="3">SUM(J6:J22)</f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4">
        <f t="shared" si="3"/>
        <v>0</v>
      </c>
      <c r="P24" s="24">
        <f t="shared" si="3"/>
        <v>0</v>
      </c>
      <c r="Q24" s="24">
        <f t="shared" si="3"/>
        <v>0</v>
      </c>
    </row>
    <row r="25" spans="1:17" s="8" customFormat="1" x14ac:dyDescent="0.25"/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&amp;L&amp;P&amp;C&amp;F&amp;R&amp;A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54878d641adf62c5b6e92b9e34bbfbd2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c4b6e7ed3d2d4a08df7c664e0cc7390b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7E852-0FCB-413F-959F-5D634AE75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462FFD-50ED-4D40-98B4-30A85C692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F02F5E-CE2C-412C-83BD-A0100EA85CA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74c24d50-73c8-48e9-b118-0afb0a8ee2e0"/>
    <ds:schemaRef ds:uri="61e49852-1545-49e3-a0fc-9937ac87a062"/>
    <ds:schemaRef ds:uri="http://schemas.microsoft.com/office/2006/metadata/properties"/>
    <ds:schemaRef ds:uri="163ae184-8356-49e7-a502-67ef913c73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Cotización</vt:lpstr>
      <vt:lpstr>Plan de recursos</vt:lpstr>
      <vt:lpstr>Cotización!Área_de_impresión</vt:lpstr>
      <vt:lpstr>'Plan de recursos'!Área_de_impresión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2019-01-25T14:11:59Z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259700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IX- Planilla de cotizacion.xlsx</vt:lpwstr>
  </property>
  <property fmtid="{D5CDD505-2E9C-101B-9397-08002B2CF9AE}" pid="6" name="TemplateUrl">
    <vt:lpwstr/>
  </property>
</Properties>
</file>