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mdrews\OneDrive - EANA S.E\Departamento de Infraestructura - Documentos\FIRS\EZEIZA\MDQ\MDQ_001_STE\04. ANEXO 1C- COMPUTO METRICO COEF RESUMEN PLAN DE TRABAJO\"/>
    </mc:Choice>
  </mc:AlternateContent>
  <bookViews>
    <workbookView xWindow="-108" yWindow="-108" windowWidth="23256" windowHeight="12456" tabRatio="858"/>
  </bookViews>
  <sheets>
    <sheet name="COMPUTO" sheetId="91" r:id="rId1"/>
    <sheet name="MP" sheetId="90" r:id="rId2"/>
    <sheet name="Analisis de precios" sheetId="78" r:id="rId3"/>
    <sheet name="CR" sheetId="7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CC01" localSheetId="0">#REF!</definedName>
    <definedName name="\CC01">#REF!</definedName>
    <definedName name="\CC02" localSheetId="0">#REF!</definedName>
    <definedName name="\CC02">#REF!</definedName>
    <definedName name="\CC03" localSheetId="0">#REF!</definedName>
    <definedName name="\CC03">#REF!</definedName>
    <definedName name="\CC04" localSheetId="0">#REF!</definedName>
    <definedName name="\CC04">#REF!</definedName>
    <definedName name="\CC05" localSheetId="0">#REF!</definedName>
    <definedName name="\CC05">#REF!</definedName>
    <definedName name="\CC06" localSheetId="0">#REF!</definedName>
    <definedName name="\CC06">#REF!</definedName>
    <definedName name="\CC07" localSheetId="0">#REF!</definedName>
    <definedName name="\CC07">#REF!</definedName>
    <definedName name="\CC08" localSheetId="0">#REF!</definedName>
    <definedName name="\CC08">#REF!</definedName>
    <definedName name="\CC09" localSheetId="0">#REF!</definedName>
    <definedName name="\CC09">#REF!</definedName>
    <definedName name="\CC10" localSheetId="0">#REF!</definedName>
    <definedName name="\CC10">#REF!</definedName>
    <definedName name="\CC11" localSheetId="0">#REF!</definedName>
    <definedName name="\CC11">#REF!</definedName>
    <definedName name="\CC12" localSheetId="0">#REF!</definedName>
    <definedName name="\CC12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IC01" localSheetId="0">#REF!</definedName>
    <definedName name="\IC01">#REF!</definedName>
    <definedName name="\IC02" localSheetId="0">#REF!</definedName>
    <definedName name="\IC02">#REF!</definedName>
    <definedName name="\IC03" localSheetId="0">#REF!</definedName>
    <definedName name="\IC03">#REF!</definedName>
    <definedName name="\IC04" localSheetId="0">#REF!</definedName>
    <definedName name="\IC04">#REF!</definedName>
    <definedName name="\IC05" localSheetId="0">#REF!</definedName>
    <definedName name="\IC05">#REF!</definedName>
    <definedName name="\IC06" localSheetId="0">#REF!</definedName>
    <definedName name="\IC06">#REF!</definedName>
    <definedName name="\IC07" localSheetId="0">#REF!</definedName>
    <definedName name="\IC07">#REF!</definedName>
    <definedName name="\IC08" localSheetId="0">#REF!</definedName>
    <definedName name="\IC08">#REF!</definedName>
    <definedName name="\IC09" localSheetId="0">#REF!</definedName>
    <definedName name="\IC09">#REF!</definedName>
    <definedName name="\IC10" localSheetId="0">#REF!</definedName>
    <definedName name="\IC10">#REF!</definedName>
    <definedName name="\IC11" localSheetId="0">#REF!</definedName>
    <definedName name="\IC11">#REF!</definedName>
    <definedName name="\IC12" localSheetId="0">#REF!</definedName>
    <definedName name="\IC12">#REF!</definedName>
    <definedName name="____________________________________________________________________________________vol124" localSheetId="0" hidden="1">[1]A!#REF!</definedName>
    <definedName name="____________________________________________________________________________________vol124" hidden="1">[1]A!#REF!</definedName>
    <definedName name="__________________________________________________________________________________vol124" localSheetId="0" hidden="1">[1]A!#REF!</definedName>
    <definedName name="__________________________________________________________________________________vol124" hidden="1">[1]A!#REF!</definedName>
    <definedName name="_________________________________________________________________________________vol124" localSheetId="0" hidden="1">[1]A!#REF!</definedName>
    <definedName name="_________________________________________________________________________________vol124" hidden="1">[1]A!#REF!</definedName>
    <definedName name="_______________________________________________________________________________vol124" localSheetId="0" hidden="1">[1]A!#REF!</definedName>
    <definedName name="_______________________________________________________________________________vol124" hidden="1">[1]A!#REF!</definedName>
    <definedName name="_____________________________________________________________________________vol124" localSheetId="0" hidden="1">[1]A!#REF!</definedName>
    <definedName name="_____________________________________________________________________________vol124" hidden="1">[1]A!#REF!</definedName>
    <definedName name="____________________________________________________________________________vol124" localSheetId="0" hidden="1">[1]A!#REF!</definedName>
    <definedName name="____________________________________________________________________________vol124" hidden="1">[1]A!#REF!</definedName>
    <definedName name="__________________________________________________________________________vol124" localSheetId="0" hidden="1">[1]A!#REF!</definedName>
    <definedName name="__________________________________________________________________________vol124" hidden="1">[1]A!#REF!</definedName>
    <definedName name="_______________________________________________________________________vol124" localSheetId="0" hidden="1">[1]A!#REF!</definedName>
    <definedName name="_______________________________________________________________________vol124" hidden="1">[1]A!#REF!</definedName>
    <definedName name="____________________________________________________________________vol124" localSheetId="0" hidden="1">[1]A!#REF!</definedName>
    <definedName name="____________________________________________________________________vol124" hidden="1">[1]A!#REF!</definedName>
    <definedName name="__________________________________________________________________vol124" localSheetId="0" hidden="1">[1]A!#REF!</definedName>
    <definedName name="__________________________________________________________________vol124" hidden="1">[1]A!#REF!</definedName>
    <definedName name="_________________________________________________________________vol124" localSheetId="0" hidden="1">[1]A!#REF!</definedName>
    <definedName name="_________________________________________________________________vol124" hidden="1">[1]A!#REF!</definedName>
    <definedName name="________________________________________________________________vol124" localSheetId="0" hidden="1">[1]A!#REF!</definedName>
    <definedName name="________________________________________________________________vol124" hidden="1">[1]A!#REF!</definedName>
    <definedName name="_______________________________________________________________vol124" localSheetId="0" hidden="1">[1]A!#REF!</definedName>
    <definedName name="_______________________________________________________________vol124" hidden="1">[1]A!#REF!</definedName>
    <definedName name="____________________________________________________________vol124" localSheetId="0" hidden="1">[1]A!#REF!</definedName>
    <definedName name="____________________________________________________________vol124" hidden="1">[1]A!#REF!</definedName>
    <definedName name="__________________________________________________________vol124" localSheetId="0" hidden="1">[1]A!#REF!</definedName>
    <definedName name="__________________________________________________________vol124" hidden="1">[1]A!#REF!</definedName>
    <definedName name="________________________________________________________vol124" localSheetId="0" hidden="1">[1]A!#REF!</definedName>
    <definedName name="________________________________________________________vol124" hidden="1">[1]A!#REF!</definedName>
    <definedName name="_______________________________________________________vol124" localSheetId="0" hidden="1">[1]A!#REF!</definedName>
    <definedName name="_______________________________________________________vol124" hidden="1">[1]A!#REF!</definedName>
    <definedName name="______________________________________________________vol124" localSheetId="0" hidden="1">[1]A!#REF!</definedName>
    <definedName name="______________________________________________________vol124" hidden="1">[1]A!#REF!</definedName>
    <definedName name="____________________________________________________vol124" localSheetId="0" hidden="1">[1]A!#REF!</definedName>
    <definedName name="____________________________________________________vol124" hidden="1">[1]A!#REF!</definedName>
    <definedName name="___________________________________________________vol124" localSheetId="0" hidden="1">[1]A!#REF!</definedName>
    <definedName name="___________________________________________________vol124" hidden="1">[1]A!#REF!</definedName>
    <definedName name="__________________________________________________vol124" localSheetId="0" hidden="1">[1]A!#REF!</definedName>
    <definedName name="__________________________________________________vol124" hidden="1">[1]A!#REF!</definedName>
    <definedName name="_________________________________________________vol124" localSheetId="0" hidden="1">[1]A!#REF!</definedName>
    <definedName name="_________________________________________________vol124" hidden="1">[1]A!#REF!</definedName>
    <definedName name="________________________________________________vol124" localSheetId="0" hidden="1">[1]A!#REF!</definedName>
    <definedName name="________________________________________________vol124" hidden="1">[1]A!#REF!</definedName>
    <definedName name="_______________________________________________vol124" localSheetId="0" hidden="1">[1]A!#REF!</definedName>
    <definedName name="_______________________________________________vol124" hidden="1">[1]A!#REF!</definedName>
    <definedName name="______________________________________________vol124" localSheetId="0" hidden="1">[1]A!#REF!</definedName>
    <definedName name="______________________________________________vol124" hidden="1">[1]A!#REF!</definedName>
    <definedName name="_____________________________________________vol124" localSheetId="0" hidden="1">[1]A!#REF!</definedName>
    <definedName name="_____________________________________________vol124" hidden="1">[1]A!#REF!</definedName>
    <definedName name="____________________________________________vol124" localSheetId="0" hidden="1">[1]A!#REF!</definedName>
    <definedName name="____________________________________________vol124" hidden="1">[1]A!#REF!</definedName>
    <definedName name="___________________________________________vol124" localSheetId="0" hidden="1">[1]A!#REF!</definedName>
    <definedName name="___________________________________________vol124" hidden="1">[1]A!#REF!</definedName>
    <definedName name="_________________________________________vol124" localSheetId="0" hidden="1">[1]A!#REF!</definedName>
    <definedName name="_________________________________________vol124" hidden="1">[1]A!#REF!</definedName>
    <definedName name="_______________________________________vol124" localSheetId="0" hidden="1">[1]A!#REF!</definedName>
    <definedName name="_______________________________________vol124" hidden="1">[1]A!#REF!</definedName>
    <definedName name="______________________________________vol124" localSheetId="0" hidden="1">[1]A!#REF!</definedName>
    <definedName name="______________________________________vol124" hidden="1">[1]A!#REF!</definedName>
    <definedName name="_____________________________________vol124" localSheetId="0" hidden="1">[1]A!#REF!</definedName>
    <definedName name="_____________________________________vol124" hidden="1">[1]A!#REF!</definedName>
    <definedName name="___________________________________vol124" localSheetId="0" hidden="1">[1]A!#REF!</definedName>
    <definedName name="___________________________________vol124" hidden="1">[1]A!#REF!</definedName>
    <definedName name="_________________________________vol124" localSheetId="0" hidden="1">[1]A!#REF!</definedName>
    <definedName name="_________________________________vol124" hidden="1">[1]A!#REF!</definedName>
    <definedName name="_______________________________vol124" localSheetId="0" hidden="1">[1]A!#REF!</definedName>
    <definedName name="_______________________________vol124" hidden="1">[1]A!#REF!</definedName>
    <definedName name="_____________________________vol124" localSheetId="0" hidden="1">[1]A!#REF!</definedName>
    <definedName name="_____________________________vol124" hidden="1">[1]A!#REF!</definedName>
    <definedName name="____________________________vol124" localSheetId="0" hidden="1">[1]A!#REF!</definedName>
    <definedName name="____________________________vol124" hidden="1">[1]A!#REF!</definedName>
    <definedName name="___________________________vol124" localSheetId="0" hidden="1">[1]A!#REF!</definedName>
    <definedName name="___________________________vol124" hidden="1">[1]A!#REF!</definedName>
    <definedName name="__________________________vol124" localSheetId="0" hidden="1">[1]A!#REF!</definedName>
    <definedName name="__________________________vol124" hidden="1">[1]A!#REF!</definedName>
    <definedName name="_________________________vol124" localSheetId="0" hidden="1">[1]A!#REF!</definedName>
    <definedName name="_________________________vol124" hidden="1">[1]A!#REF!</definedName>
    <definedName name="________________________vol124" localSheetId="0" hidden="1">[1]A!#REF!</definedName>
    <definedName name="________________________vol124" hidden="1">[1]A!#REF!</definedName>
    <definedName name="_______________________vol124" localSheetId="0" hidden="1">[1]A!#REF!</definedName>
    <definedName name="_______________________vol124" hidden="1">[1]A!#REF!</definedName>
    <definedName name="_____________________vol124" localSheetId="0" hidden="1">[1]A!#REF!</definedName>
    <definedName name="_____________________vol124" hidden="1">[1]A!#REF!</definedName>
    <definedName name="____________________vol124" localSheetId="0" hidden="1">[1]A!#REF!</definedName>
    <definedName name="____________________vol124" hidden="1">[1]A!#REF!</definedName>
    <definedName name="___________________vol124" localSheetId="0" hidden="1">[1]A!#REF!</definedName>
    <definedName name="___________________vol124" hidden="1">[1]A!#REF!</definedName>
    <definedName name="__________________vol124" localSheetId="0" hidden="1">[1]A!#REF!</definedName>
    <definedName name="__________________vol124" hidden="1">[1]A!#REF!</definedName>
    <definedName name="_________________vol124" localSheetId="0" hidden="1">[1]A!#REF!</definedName>
    <definedName name="_________________vol124" hidden="1">[1]A!#REF!</definedName>
    <definedName name="________________vol124" localSheetId="0" hidden="1">[1]A!#REF!</definedName>
    <definedName name="________________vol124" hidden="1">[1]A!#REF!</definedName>
    <definedName name="_______________vol124" localSheetId="0" hidden="1">[1]A!#REF!</definedName>
    <definedName name="_______________vol124" hidden="1">[1]A!#REF!</definedName>
    <definedName name="______________vol124" localSheetId="0" hidden="1">[1]A!#REF!</definedName>
    <definedName name="______________vol124" hidden="1">[1]A!#REF!</definedName>
    <definedName name="_____________vol124" localSheetId="0" hidden="1">[1]A!#REF!</definedName>
    <definedName name="_____________vol124" hidden="1">[1]A!#REF!</definedName>
    <definedName name="____________vol124" localSheetId="0" hidden="1">[1]A!#REF!</definedName>
    <definedName name="____________vol124" hidden="1">[1]A!#REF!</definedName>
    <definedName name="___________vol124" localSheetId="0" hidden="1">[1]A!#REF!</definedName>
    <definedName name="___________vol124" hidden="1">[1]A!#REF!</definedName>
    <definedName name="__________vol124" localSheetId="0" hidden="1">[1]A!#REF!</definedName>
    <definedName name="__________vol124" hidden="1">[1]A!#REF!</definedName>
    <definedName name="_________vol124" localSheetId="0" hidden="1">[1]A!#REF!</definedName>
    <definedName name="_________vol124" hidden="1">[1]A!#REF!</definedName>
    <definedName name="________vol124" localSheetId="0" hidden="1">[1]A!#REF!</definedName>
    <definedName name="________vol124" hidden="1">[1]A!#REF!</definedName>
    <definedName name="_______vol124" localSheetId="0" hidden="1">[1]A!#REF!</definedName>
    <definedName name="_______vol124" hidden="1">[1]A!#REF!</definedName>
    <definedName name="______vol124" localSheetId="0" hidden="1">[1]A!#REF!</definedName>
    <definedName name="______vol124" hidden="1">[1]A!#REF!</definedName>
    <definedName name="_____vol124" localSheetId="0" hidden="1">[1]A!#REF!</definedName>
    <definedName name="_____vol124" hidden="1">[1]A!#REF!</definedName>
    <definedName name="____vol124" localSheetId="0" hidden="1">[1]A!#REF!</definedName>
    <definedName name="____vol124" hidden="1">[1]A!#REF!</definedName>
    <definedName name="___vol124" localSheetId="0" hidden="1">[1]A!#REF!</definedName>
    <definedName name="___vol124" hidden="1">[1]A!#REF!</definedName>
    <definedName name="__1____123Graph_AGRAFICO_1" localSheetId="0" hidden="1">[1]A!#REF!</definedName>
    <definedName name="__1____123Graph_AGRAFICO_1" hidden="1">[1]A!#REF!</definedName>
    <definedName name="__10___123Graph_LBL_AGRAFICO_2" localSheetId="0" hidden="1">[1]A!#REF!</definedName>
    <definedName name="__10___123Graph_LBL_AGRAFICO_2" hidden="1">[1]A!#REF!</definedName>
    <definedName name="__11___123Graph_XGRAFICO_1" localSheetId="0" hidden="1">[1]A!#REF!</definedName>
    <definedName name="__11___123Graph_XGRAFICO_1" hidden="1">[1]A!#REF!</definedName>
    <definedName name="__12___123Graph_XGRAFICO_2" localSheetId="0" hidden="1">[1]A!#REF!</definedName>
    <definedName name="__12___123Graph_XGRAFICO_2" hidden="1">[1]A!#REF!</definedName>
    <definedName name="__123Graph_A" localSheetId="0" hidden="1">[1]A!#REF!</definedName>
    <definedName name="__123Graph_A" hidden="1">[1]A!#REF!</definedName>
    <definedName name="__123Graph_B" localSheetId="0" hidden="1">[2]COSTOMAT.XLS!#REF!</definedName>
    <definedName name="__123Graph_B" hidden="1">[2]COSTOMAT.XLS!#REF!</definedName>
    <definedName name="__123Graph_BGráfico1" localSheetId="0" hidden="1">[2]COSTOMAT.XLS!#REF!</definedName>
    <definedName name="__123Graph_BGráfico1" hidden="1">[2]COSTOMAT.XLS!#REF!</definedName>
    <definedName name="__123Graph_BGráfico2" localSheetId="0" hidden="1">[2]COSTOMAT.XLS!#REF!</definedName>
    <definedName name="__123Graph_BGráfico2" hidden="1">[2]COSTOMAT.XLS!#REF!</definedName>
    <definedName name="__123Graph_BGráfico3" localSheetId="0" hidden="1">[2]COSTOMAT.XLS!#REF!</definedName>
    <definedName name="__123Graph_BGráfico3" hidden="1">[2]COSTOMAT.XLS!#REF!</definedName>
    <definedName name="__123Graph_BGráfico4" localSheetId="0" hidden="1">[2]COSTOMAT.XLS!#REF!</definedName>
    <definedName name="__123Graph_BGráfico4" hidden="1">[2]COSTOMAT.XLS!#REF!</definedName>
    <definedName name="__123Graph_D" localSheetId="0" hidden="1">[2]COSTOMAT.XLS!#REF!</definedName>
    <definedName name="__123Graph_D" hidden="1">[2]COSTOMAT.XLS!#REF!</definedName>
    <definedName name="__123Graph_DGráfico1" localSheetId="0" hidden="1">[2]COSTOMAT.XLS!#REF!</definedName>
    <definedName name="__123Graph_DGráfico1" hidden="1">[2]COSTOMAT.XLS!#REF!</definedName>
    <definedName name="__123Graph_DGráfico2" localSheetId="0" hidden="1">[2]COSTOMAT.XLS!#REF!</definedName>
    <definedName name="__123Graph_DGráfico2" hidden="1">[2]COSTOMAT.XLS!#REF!</definedName>
    <definedName name="__123Graph_DGráfico3" localSheetId="0" hidden="1">[2]COSTOMAT.XLS!#REF!</definedName>
    <definedName name="__123Graph_DGráfico3" hidden="1">[2]COSTOMAT.XLS!#REF!</definedName>
    <definedName name="__123Graph_DGráfico4" localSheetId="0" hidden="1">[2]COSTOMAT.XLS!#REF!</definedName>
    <definedName name="__123Graph_DGráfico4" hidden="1">[2]COSTOMAT.XLS!#REF!</definedName>
    <definedName name="__123Graph_F" localSheetId="0" hidden="1">[2]COSTOMAT.XLS!#REF!</definedName>
    <definedName name="__123Graph_F" hidden="1">[2]COSTOMAT.XLS!#REF!</definedName>
    <definedName name="__123Graph_FGráfico1" localSheetId="0" hidden="1">[2]COSTOMAT.XLS!#REF!</definedName>
    <definedName name="__123Graph_FGráfico1" hidden="1">[2]COSTOMAT.XLS!#REF!</definedName>
    <definedName name="__123Graph_FGráfico2" localSheetId="0" hidden="1">[2]COSTOMAT.XLS!#REF!</definedName>
    <definedName name="__123Graph_FGráfico2" hidden="1">[2]COSTOMAT.XLS!#REF!</definedName>
    <definedName name="__123Graph_FGráfico3" localSheetId="0" hidden="1">[2]COSTOMAT.XLS!#REF!</definedName>
    <definedName name="__123Graph_FGráfico3" hidden="1">[2]COSTOMAT.XLS!#REF!</definedName>
    <definedName name="__123Graph_FGráfico4" localSheetId="0" hidden="1">[2]COSTOMAT.XLS!#REF!</definedName>
    <definedName name="__123Graph_FGráfico4" hidden="1">[2]COSTOMAT.XLS!#REF!</definedName>
    <definedName name="__123Graph_LBL_A" localSheetId="0" hidden="1">[1]A!#REF!</definedName>
    <definedName name="__123Graph_LBL_A" hidden="1">[1]A!#REF!</definedName>
    <definedName name="__123Graph_X" localSheetId="0" hidden="1">[1]A!#REF!</definedName>
    <definedName name="__123Graph_X" hidden="1">[1]A!#REF!</definedName>
    <definedName name="__13__123Graph_AGRAFICO_1" localSheetId="0" hidden="1">[1]A!#REF!</definedName>
    <definedName name="__13__123Graph_AGRAFICO_1" hidden="1">[1]A!#REF!</definedName>
    <definedName name="__14__123Graph_AGRAFICO_2" localSheetId="0" hidden="1">[1]A!#REF!</definedName>
    <definedName name="__14__123Graph_AGRAFICO_2" hidden="1">[1]A!#REF!</definedName>
    <definedName name="__15__123Graph_LBL_AGRAFICO_1" localSheetId="0" hidden="1">[1]A!#REF!</definedName>
    <definedName name="__15__123Graph_LBL_AGRAFICO_1" hidden="1">[1]A!#REF!</definedName>
    <definedName name="__16__123Graph_LBL_AGRAFICO_2" localSheetId="0" hidden="1">[1]A!#REF!</definedName>
    <definedName name="__16__123Graph_LBL_AGRAFICO_2" hidden="1">[1]A!#REF!</definedName>
    <definedName name="__17__123Graph_XGRAFICO_1" localSheetId="0" hidden="1">[1]A!#REF!</definedName>
    <definedName name="__17__123Graph_XGRAFICO_1" hidden="1">[1]A!#REF!</definedName>
    <definedName name="__18__123Graph_XGRAFICO_2" localSheetId="0" hidden="1">[1]A!#REF!</definedName>
    <definedName name="__18__123Graph_XGRAFICO_2" hidden="1">[1]A!#REF!</definedName>
    <definedName name="__2____123Graph_AGRAFICO_2" localSheetId="0" hidden="1">[1]A!#REF!</definedName>
    <definedName name="__2____123Graph_AGRAFICO_2" hidden="1">[1]A!#REF!</definedName>
    <definedName name="__3____123Graph_LBL_AGRAFICO_1" localSheetId="0" hidden="1">[1]A!#REF!</definedName>
    <definedName name="__3____123Graph_LBL_AGRAFICO_1" hidden="1">[1]A!#REF!</definedName>
    <definedName name="__4____123Graph_LBL_AGRAFICO_2" localSheetId="0" hidden="1">[1]A!#REF!</definedName>
    <definedName name="__4____123Graph_LBL_AGRAFICO_2" hidden="1">[1]A!#REF!</definedName>
    <definedName name="__5____123Graph_XGRAFICO_1" localSheetId="0" hidden="1">[1]A!#REF!</definedName>
    <definedName name="__5____123Graph_XGRAFICO_1" hidden="1">[1]A!#REF!</definedName>
    <definedName name="__6____123Graph_XGRAFICO_2" localSheetId="0" hidden="1">[1]A!#REF!</definedName>
    <definedName name="__6____123Graph_XGRAFICO_2" hidden="1">[1]A!#REF!</definedName>
    <definedName name="__7___123Graph_AGRAFICO_1" localSheetId="0" hidden="1">[1]A!#REF!</definedName>
    <definedName name="__7___123Graph_AGRAFICO_1" hidden="1">[1]A!#REF!</definedName>
    <definedName name="__8___123Graph_AGRAFICO_2" localSheetId="0" hidden="1">[1]A!#REF!</definedName>
    <definedName name="__8___123Graph_AGRAFICO_2" hidden="1">[1]A!#REF!</definedName>
    <definedName name="__9___123Graph_LBL_AGRAFICO_1" localSheetId="0" hidden="1">[1]A!#REF!</definedName>
    <definedName name="__9___123Graph_LBL_AGRAFICO_1" hidden="1">[1]A!#REF!</definedName>
    <definedName name="__vol124" localSheetId="0" hidden="1">[1]A!#REF!</definedName>
    <definedName name="__vol124" hidden="1">[1]A!#REF!</definedName>
    <definedName name="_1____123Graph_AGRAFICO_1" localSheetId="0" hidden="1">[1]A!#REF!</definedName>
    <definedName name="_1____123Graph_AGRAFICO_1" hidden="1">[1]A!#REF!</definedName>
    <definedName name="_1__123Graph_AGRAFICO_1" localSheetId="0" hidden="1">[1]A!#REF!</definedName>
    <definedName name="_1__123Graph_AGRAFICO_1" hidden="1">[1]A!#REF!</definedName>
    <definedName name="_10_________________________________________________________________________________________________________________________123Graph_AGRAFICO_2" localSheetId="0" hidden="1">[1]A!#REF!</definedName>
    <definedName name="_10_________________________________________________________________________________________________________________________123Graph_AGRAFICO_2" hidden="1">[1]A!#REF!</definedName>
    <definedName name="_10___123Graph_LBL_AGRAFICO_2" localSheetId="0" hidden="1">[1]A!#REF!</definedName>
    <definedName name="_10___123Graph_LBL_AGRAFICO_2" hidden="1">[1]A!#REF!</definedName>
    <definedName name="_10__123Graph_AGRAFICO_1" localSheetId="0" hidden="1">[1]A!#REF!</definedName>
    <definedName name="_10__123Graph_AGRAFICO_1" hidden="1">[1]A!#REF!</definedName>
    <definedName name="_10__123Graph_XGRAFICO_1" localSheetId="0" hidden="1">[1]A!#REF!</definedName>
    <definedName name="_10__123Graph_XGRAFICO_1" hidden="1">[1]A!#REF!</definedName>
    <definedName name="_100______________________________________________________________________________________________________________________123Graph_AGRAFICO_2" localSheetId="0" hidden="1">[1]A!#REF!</definedName>
    <definedName name="_100______________________________________________________________________________________________________________________123Graph_AGRAFICO_2" hidden="1">[1]A!#REF!</definedName>
    <definedName name="_1000________________________________________________________________________________________123Graph_AGRAFICO_2" localSheetId="0" hidden="1">[1]A!#REF!</definedName>
    <definedName name="_1000________________________________________________________________________________________123Graph_AGRAFICO_2" hidden="1">[1]A!#REF!</definedName>
    <definedName name="_1005________________________________________________________________________________________123Graph_LBL_AGRAFICO_1" localSheetId="0" hidden="1">[1]A!#REF!</definedName>
    <definedName name="_1005________________________________________________________________________________________123Graph_LBL_AGRAFICO_1" hidden="1">[1]A!#REF!</definedName>
    <definedName name="_1010________________________________________________________________________________________123Graph_LBL_AGRAFICO_2" localSheetId="0" hidden="1">[1]A!#REF!</definedName>
    <definedName name="_1010________________________________________________________________________________________123Graph_LBL_AGRAFICO_2" hidden="1">[1]A!#REF!</definedName>
    <definedName name="_1015________________________________________________________________________________________123Graph_XGRAFICO_1" localSheetId="0" hidden="1">[1]A!#REF!</definedName>
    <definedName name="_1015________________________________________________________________________________________123Graph_XGRAFICO_1" hidden="1">[1]A!#REF!</definedName>
    <definedName name="_1020________________________________________________________________________________________123Graph_XGRAFICO_2" localSheetId="0" hidden="1">[1]A!#REF!</definedName>
    <definedName name="_1020________________________________________________________________________________________123Graph_XGRAFICO_2" hidden="1">[1]A!#REF!</definedName>
    <definedName name="_1025_______________________________________________________________________________________123Graph_AGRAFICO_1" localSheetId="0" hidden="1">[1]A!#REF!</definedName>
    <definedName name="_1025_______________________________________________________________________________________123Graph_AGRAFICO_1" hidden="1">[1]A!#REF!</definedName>
    <definedName name="_1030_______________________________________________________________________________________123Graph_AGRAFICO_2" localSheetId="0" hidden="1">[1]A!#REF!</definedName>
    <definedName name="_1030_______________________________________________________________________________________123Graph_AGRAFICO_2" hidden="1">[1]A!#REF!</definedName>
    <definedName name="_1035_______________________________________________________________________________________123Graph_LBL_AGRAFICO_1" localSheetId="0" hidden="1">[1]A!#REF!</definedName>
    <definedName name="_1035_______________________________________________________________________________________123Graph_LBL_AGRAFICO_1" hidden="1">[1]A!#REF!</definedName>
    <definedName name="_1040_______________________________________________________________________________________123Graph_LBL_AGRAFICO_2" localSheetId="0" hidden="1">[1]A!#REF!</definedName>
    <definedName name="_1040_______________________________________________________________________________________123Graph_LBL_AGRAFICO_2" hidden="1">[1]A!#REF!</definedName>
    <definedName name="_1045_______________________________________________________________________________________123Graph_XGRAFICO_1" localSheetId="0" hidden="1">[1]A!#REF!</definedName>
    <definedName name="_1045_______________________________________________________________________________________123Graph_XGRAFICO_1" hidden="1">[1]A!#REF!</definedName>
    <definedName name="_105______________________________________________________________________________________________________________________123Graph_LBL_AGRAFICO_1" localSheetId="0" hidden="1">[1]A!#REF!</definedName>
    <definedName name="_105______________________________________________________________________________________________________________________123Graph_LBL_AGRAFICO_1" hidden="1">[1]A!#REF!</definedName>
    <definedName name="_1050_______________________________________________________________________________________123Graph_XGRAFICO_2" localSheetId="0" hidden="1">[1]A!#REF!</definedName>
    <definedName name="_1050_______________________________________________________________________________________123Graph_XGRAFICO_2" hidden="1">[1]A!#REF!</definedName>
    <definedName name="_1055______________________________________________________________________________________123Graph_AGRAFICO_1" localSheetId="0" hidden="1">[1]A!#REF!</definedName>
    <definedName name="_1055______________________________________________________________________________________123Graph_AGRAFICO_1" hidden="1">[1]A!#REF!</definedName>
    <definedName name="_1060______________________________________________________________________________________123Graph_AGRAFICO_2" localSheetId="0" hidden="1">[1]A!#REF!</definedName>
    <definedName name="_1060______________________________________________________________________________________123Graph_AGRAFICO_2" hidden="1">[1]A!#REF!</definedName>
    <definedName name="_1065______________________________________________________________________________________123Graph_LBL_AGRAFICO_1" localSheetId="0" hidden="1">[1]A!#REF!</definedName>
    <definedName name="_1065______________________________________________________________________________________123Graph_LBL_AGRAFICO_1" hidden="1">[1]A!#REF!</definedName>
    <definedName name="_1070______________________________________________________________________________________123Graph_LBL_AGRAFICO_2" localSheetId="0" hidden="1">[1]A!#REF!</definedName>
    <definedName name="_1070______________________________________________________________________________________123Graph_LBL_AGRAFICO_2" hidden="1">[1]A!#REF!</definedName>
    <definedName name="_1075______________________________________________________________________________________123Graph_XGRAFICO_1" localSheetId="0" hidden="1">[1]A!#REF!</definedName>
    <definedName name="_1075______________________________________________________________________________________123Graph_XGRAFICO_1" hidden="1">[1]A!#REF!</definedName>
    <definedName name="_1080______________________________________________________________________________________123Graph_XGRAFICO_2" localSheetId="0" hidden="1">[1]A!#REF!</definedName>
    <definedName name="_1080______________________________________________________________________________________123Graph_XGRAFICO_2" hidden="1">[1]A!#REF!</definedName>
    <definedName name="_1085_____________________________________________________________________________________123Graph_AGRAFICO_1" localSheetId="0" hidden="1">[1]A!#REF!</definedName>
    <definedName name="_1085_____________________________________________________________________________________123Graph_AGRAFICO_1" hidden="1">[1]A!#REF!</definedName>
    <definedName name="_1090_____________________________________________________________________________________123Graph_AGRAFICO_2" localSheetId="0" hidden="1">[1]A!#REF!</definedName>
    <definedName name="_1090_____________________________________________________________________________________123Graph_AGRAFICO_2" hidden="1">[1]A!#REF!</definedName>
    <definedName name="_1095_____________________________________________________________________________________123Graph_LBL_AGRAFICO_1" localSheetId="0" hidden="1">[1]A!#REF!</definedName>
    <definedName name="_1095_____________________________________________________________________________________123Graph_LBL_AGRAFICO_1" hidden="1">[1]A!#REF!</definedName>
    <definedName name="_11___123Graph_XGRAFICO_1" localSheetId="0" hidden="1">[1]A!#REF!</definedName>
    <definedName name="_11___123Graph_XGRAFICO_1" hidden="1">[1]A!#REF!</definedName>
    <definedName name="_110______________________________________________________________________________________________________________________123Graph_LBL_AGRAFICO_2" localSheetId="0" hidden="1">[1]A!#REF!</definedName>
    <definedName name="_110______________________________________________________________________________________________________________________123Graph_LBL_AGRAFICO_2" hidden="1">[1]A!#REF!</definedName>
    <definedName name="_1100_____________________________________________________________________________________123Graph_LBL_AGRAFICO_2" localSheetId="0" hidden="1">[1]A!#REF!</definedName>
    <definedName name="_1100_____________________________________________________________________________________123Graph_LBL_AGRAFICO_2" hidden="1">[1]A!#REF!</definedName>
    <definedName name="_1105_____________________________________________________________________________________123Graph_XGRAFICO_1" localSheetId="0" hidden="1">[1]A!#REF!</definedName>
    <definedName name="_1105_____________________________________________________________________________________123Graph_XGRAFICO_1" hidden="1">[1]A!#REF!</definedName>
    <definedName name="_1110_____________________________________________________________________________________123Graph_XGRAFICO_2" localSheetId="0" hidden="1">[1]A!#REF!</definedName>
    <definedName name="_1110_____________________________________________________________________________________123Graph_XGRAFICO_2" hidden="1">[1]A!#REF!</definedName>
    <definedName name="_1115____________________________________________________________________________________123Graph_AGRAFICO_1" localSheetId="0" hidden="1">[1]A!#REF!</definedName>
    <definedName name="_1115____________________________________________________________________________________123Graph_AGRAFICO_1" hidden="1">[1]A!#REF!</definedName>
    <definedName name="_1120____________________________________________________________________________________123Graph_AGRAFICO_2" localSheetId="0" hidden="1">[1]A!#REF!</definedName>
    <definedName name="_1120____________________________________________________________________________________123Graph_AGRAFICO_2" hidden="1">[1]A!#REF!</definedName>
    <definedName name="_1125____________________________________________________________________________________123Graph_LBL_AGRAFICO_1" localSheetId="0" hidden="1">[1]A!#REF!</definedName>
    <definedName name="_1125____________________________________________________________________________________123Graph_LBL_AGRAFICO_1" hidden="1">[1]A!#REF!</definedName>
    <definedName name="_1130____________________________________________________________________________________123Graph_LBL_AGRAFICO_2" localSheetId="0" hidden="1">[1]A!#REF!</definedName>
    <definedName name="_1130____________________________________________________________________________________123Graph_LBL_AGRAFICO_2" hidden="1">[1]A!#REF!</definedName>
    <definedName name="_1135____________________________________________________________________________________123Graph_XGRAFICO_1" localSheetId="0" hidden="1">[1]A!#REF!</definedName>
    <definedName name="_1135____________________________________________________________________________________123Graph_XGRAFICO_1" hidden="1">[1]A!#REF!</definedName>
    <definedName name="_1140____________________________________________________________________________________123Graph_XGRAFICO_2" localSheetId="0" hidden="1">[1]A!#REF!</definedName>
    <definedName name="_1140____________________________________________________________________________________123Graph_XGRAFICO_2" hidden="1">[1]A!#REF!</definedName>
    <definedName name="_1145___________________________________________________________________________________123Graph_AGRAFICO_1" localSheetId="0" hidden="1">[1]A!#REF!</definedName>
    <definedName name="_1145___________________________________________________________________________________123Graph_AGRAFICO_1" hidden="1">[1]A!#REF!</definedName>
    <definedName name="_115______________________________________________________________________________________________________________________123Graph_XGRAFICO_1" localSheetId="0" hidden="1">[1]A!#REF!</definedName>
    <definedName name="_115______________________________________________________________________________________________________________________123Graph_XGRAFICO_1" hidden="1">[1]A!#REF!</definedName>
    <definedName name="_1150___________________________________________________________________________________123Graph_AGRAFICO_2" localSheetId="0" hidden="1">[1]A!#REF!</definedName>
    <definedName name="_1150___________________________________________________________________________________123Graph_AGRAFICO_2" hidden="1">[1]A!#REF!</definedName>
    <definedName name="_1155___________________________________________________________________________________123Graph_LBL_AGRAFICO_1" localSheetId="0" hidden="1">[1]A!#REF!</definedName>
    <definedName name="_1155___________________________________________________________________________________123Graph_LBL_AGRAFICO_1" hidden="1">[1]A!#REF!</definedName>
    <definedName name="_1160___________________________________________________________________________________123Graph_LBL_AGRAFICO_2" localSheetId="0" hidden="1">[1]A!#REF!</definedName>
    <definedName name="_1160___________________________________________________________________________________123Graph_LBL_AGRAFICO_2" hidden="1">[1]A!#REF!</definedName>
    <definedName name="_1165___________________________________________________________________________________123Graph_XGRAFICO_1" localSheetId="0" hidden="1">[1]A!#REF!</definedName>
    <definedName name="_1165___________________________________________________________________________________123Graph_XGRAFICO_1" hidden="1">[1]A!#REF!</definedName>
    <definedName name="_1170___________________________________________________________________________________123Graph_XGRAFICO_2" localSheetId="0" hidden="1">[1]A!#REF!</definedName>
    <definedName name="_1170___________________________________________________________________________________123Graph_XGRAFICO_2" hidden="1">[1]A!#REF!</definedName>
    <definedName name="_1175__________________________________________________________________________________123Graph_AGRAFICO_1" localSheetId="0" hidden="1">[1]A!#REF!</definedName>
    <definedName name="_1175__________________________________________________________________________________123Graph_AGRAFICO_1" hidden="1">[1]A!#REF!</definedName>
    <definedName name="_1180__________________________________________________________________________________123Graph_AGRAFICO_2" localSheetId="0" hidden="1">[1]A!#REF!</definedName>
    <definedName name="_1180__________________________________________________________________________________123Graph_AGRAFICO_2" hidden="1">[1]A!#REF!</definedName>
    <definedName name="_1185__________________________________________________________________________________123Graph_LBL_AGRAFICO_1" localSheetId="0" hidden="1">[1]A!#REF!</definedName>
    <definedName name="_1185__________________________________________________________________________________123Graph_LBL_AGRAFICO_1" hidden="1">[1]A!#REF!</definedName>
    <definedName name="_1190__________________________________________________________________________________123Graph_LBL_AGRAFICO_2" localSheetId="0" hidden="1">[1]A!#REF!</definedName>
    <definedName name="_1190__________________________________________________________________________________123Graph_LBL_AGRAFICO_2" hidden="1">[1]A!#REF!</definedName>
    <definedName name="_1195__________________________________________________________________________________123Graph_XGRAFICO_1" localSheetId="0" hidden="1">[1]A!#REF!</definedName>
    <definedName name="_1195__________________________________________________________________________________123Graph_XGRAFICO_1" hidden="1">[1]A!#REF!</definedName>
    <definedName name="_12___123Graph_XGRAFICO_2" localSheetId="0" hidden="1">[1]A!#REF!</definedName>
    <definedName name="_12___123Graph_XGRAFICO_2" hidden="1">[1]A!#REF!</definedName>
    <definedName name="_12__123Graph_AGRAFICO_2" localSheetId="0" hidden="1">[1]A!#REF!</definedName>
    <definedName name="_12__123Graph_AGRAFICO_2" hidden="1">[1]A!#REF!</definedName>
    <definedName name="_12__123Graph_XGRAFICO_2" localSheetId="0" hidden="1">[1]A!#REF!</definedName>
    <definedName name="_12__123Graph_XGRAFICO_2" hidden="1">[1]A!#REF!</definedName>
    <definedName name="_120______________________________________________________________________________________________________________________123Graph_XGRAFICO_2" localSheetId="0" hidden="1">[1]A!#REF!</definedName>
    <definedName name="_120______________________________________________________________________________________________________________________123Graph_XGRAFICO_2" hidden="1">[1]A!#REF!</definedName>
    <definedName name="_1200__________________________________________________________________________________123Graph_XGRAFICO_2" localSheetId="0" hidden="1">[1]A!#REF!</definedName>
    <definedName name="_1200__________________________________________________________________________________123Graph_XGRAFICO_2" hidden="1">[1]A!#REF!</definedName>
    <definedName name="_1205_________________________________________________________________________________123Graph_AGRAFICO_1" localSheetId="0" hidden="1">[1]A!#REF!</definedName>
    <definedName name="_1205_________________________________________________________________________________123Graph_AGRAFICO_1" hidden="1">[1]A!#REF!</definedName>
    <definedName name="_1210_________________________________________________________________________________123Graph_AGRAFICO_2" localSheetId="0" hidden="1">[1]A!#REF!</definedName>
    <definedName name="_1210_________________________________________________________________________________123Graph_AGRAFICO_2" hidden="1">[1]A!#REF!</definedName>
    <definedName name="_1215_________________________________________________________________________________123Graph_LBL_AGRAFICO_1" localSheetId="0" hidden="1">[1]A!#REF!</definedName>
    <definedName name="_1215_________________________________________________________________________________123Graph_LBL_AGRAFICO_1" hidden="1">[1]A!#REF!</definedName>
    <definedName name="_1220_________________________________________________________________________________123Graph_LBL_AGRAFICO_2" localSheetId="0" hidden="1">[1]A!#REF!</definedName>
    <definedName name="_1220_________________________________________________________________________________123Graph_LBL_AGRAFICO_2" hidden="1">[1]A!#REF!</definedName>
    <definedName name="_1225_________________________________________________________________________________123Graph_XGRAFICO_1" localSheetId="0" hidden="1">[1]A!#REF!</definedName>
    <definedName name="_1225_________________________________________________________________________________123Graph_XGRAFICO_1" hidden="1">[1]A!#REF!</definedName>
    <definedName name="_1230_________________________________________________________________________________123Graph_XGRAFICO_2" localSheetId="0" hidden="1">[1]A!#REF!</definedName>
    <definedName name="_1230_________________________________________________________________________________123Graph_XGRAFICO_2" hidden="1">[1]A!#REF!</definedName>
    <definedName name="_1235________________________________________________________________________________123Graph_AGRAFICO_1" localSheetId="0" hidden="1">[1]A!#REF!</definedName>
    <definedName name="_1235________________________________________________________________________________123Graph_AGRAFICO_1" hidden="1">[1]A!#REF!</definedName>
    <definedName name="_1240________________________________________________________________________________123Graph_AGRAFICO_2" localSheetId="0" hidden="1">[1]A!#REF!</definedName>
    <definedName name="_1240________________________________________________________________________________123Graph_AGRAFICO_2" hidden="1">[1]A!#REF!</definedName>
    <definedName name="_1245________________________________________________________________________________123Graph_LBL_AGRAFICO_1" localSheetId="0" hidden="1">[1]A!#REF!</definedName>
    <definedName name="_1245________________________________________________________________________________123Graph_LBL_AGRAFICO_1" hidden="1">[1]A!#REF!</definedName>
    <definedName name="_124Graph_DGráfico2" localSheetId="0" hidden="1">#REF!</definedName>
    <definedName name="_124Graph_DGráfico2" hidden="1">#REF!</definedName>
    <definedName name="_125_____________________________________________________________________________________________________________________123Graph_AGRAFICO_1" localSheetId="0" hidden="1">[1]A!#REF!</definedName>
    <definedName name="_125_____________________________________________________________________________________________________________________123Graph_AGRAFICO_1" hidden="1">[1]A!#REF!</definedName>
    <definedName name="_1250________________________________________________________________________________123Graph_LBL_AGRAFICO_2" localSheetId="0" hidden="1">[1]A!#REF!</definedName>
    <definedName name="_1250________________________________________________________________________________123Graph_LBL_AGRAFICO_2" hidden="1">[1]A!#REF!</definedName>
    <definedName name="_1255________________________________________________________________________________123Graph_XGRAFICO_1" localSheetId="0" hidden="1">[1]A!#REF!</definedName>
    <definedName name="_1255________________________________________________________________________________123Graph_XGRAFICO_1" hidden="1">[1]A!#REF!</definedName>
    <definedName name="_1260________________________________________________________________________________123Graph_XGRAFICO_2" localSheetId="0" hidden="1">[1]A!#REF!</definedName>
    <definedName name="_1260________________________________________________________________________________123Graph_XGRAFICO_2" hidden="1">[1]A!#REF!</definedName>
    <definedName name="_1265_______________________________________________________________________________123Graph_AGRAFICO_1" localSheetId="0" hidden="1">[1]A!#REF!</definedName>
    <definedName name="_1265_______________________________________________________________________________123Graph_AGRAFICO_1" hidden="1">[1]A!#REF!</definedName>
    <definedName name="_1270_______________________________________________________________________________123Graph_AGRAFICO_2" localSheetId="0" hidden="1">[1]A!#REF!</definedName>
    <definedName name="_1270_______________________________________________________________________________123Graph_AGRAFICO_2" hidden="1">[1]A!#REF!</definedName>
    <definedName name="_1275_______________________________________________________________________________123Graph_LBL_AGRAFICO_1" localSheetId="0" hidden="1">[1]A!#REF!</definedName>
    <definedName name="_1275_______________________________________________________________________________123Graph_LBL_AGRAFICO_1" hidden="1">[1]A!#REF!</definedName>
    <definedName name="_1280_______________________________________________________________________________123Graph_LBL_AGRAFICO_2" localSheetId="0" hidden="1">[1]A!#REF!</definedName>
    <definedName name="_1280_______________________________________________________________________________123Graph_LBL_AGRAFICO_2" hidden="1">[1]A!#REF!</definedName>
    <definedName name="_1285_______________________________________________________________________________123Graph_XGRAFICO_1" localSheetId="0" hidden="1">[1]A!#REF!</definedName>
    <definedName name="_1285_______________________________________________________________________________123Graph_XGRAFICO_1" hidden="1">[1]A!#REF!</definedName>
    <definedName name="_1290_______________________________________________________________________________123Graph_XGRAFICO_2" localSheetId="0" hidden="1">[1]A!#REF!</definedName>
    <definedName name="_1290_______________________________________________________________________________123Graph_XGRAFICO_2" hidden="1">[1]A!#REF!</definedName>
    <definedName name="_1295______________________________________________________________________________123Graph_AGRAFICO_1" localSheetId="0" hidden="1">[1]A!#REF!</definedName>
    <definedName name="_1295______________________________________________________________________________123Graph_AGRAFICO_1" hidden="1">[1]A!#REF!</definedName>
    <definedName name="_13__123Graph_AGRAFICO_1" localSheetId="0" hidden="1">[1]A!#REF!</definedName>
    <definedName name="_13__123Graph_AGRAFICO_1" hidden="1">[1]A!#REF!</definedName>
    <definedName name="_130_____________________________________________________________________________________________________________________123Graph_AGRAFICO_2" localSheetId="0" hidden="1">[1]A!#REF!</definedName>
    <definedName name="_130_____________________________________________________________________________________________________________________123Graph_AGRAFICO_2" hidden="1">[1]A!#REF!</definedName>
    <definedName name="_130__123Graph_AGRAFICO_2" localSheetId="0" hidden="1">[1]A!#REF!</definedName>
    <definedName name="_130__123Graph_AGRAFICO_2" hidden="1">[1]A!#REF!</definedName>
    <definedName name="_1300______________________________________________________________________________123Graph_AGRAFICO_2" localSheetId="0" hidden="1">[1]A!#REF!</definedName>
    <definedName name="_1300______________________________________________________________________________123Graph_AGRAFICO_2" hidden="1">[1]A!#REF!</definedName>
    <definedName name="_1305______________________________________________________________________________123Graph_LBL_AGRAFICO_1" localSheetId="0" hidden="1">[1]A!#REF!</definedName>
    <definedName name="_1305______________________________________________________________________________123Graph_LBL_AGRAFICO_1" hidden="1">[1]A!#REF!</definedName>
    <definedName name="_1310______________________________________________________________________________123Graph_LBL_AGRAFICO_2" localSheetId="0" hidden="1">[1]A!#REF!</definedName>
    <definedName name="_1310______________________________________________________________________________123Graph_LBL_AGRAFICO_2" hidden="1">[1]A!#REF!</definedName>
    <definedName name="_1315______________________________________________________________________________123Graph_XGRAFICO_1" localSheetId="0" hidden="1">[1]A!#REF!</definedName>
    <definedName name="_1315______________________________________________________________________________123Graph_XGRAFICO_1" hidden="1">[1]A!#REF!</definedName>
    <definedName name="_1320______________________________________________________________________________123Graph_XGRAFICO_2" localSheetId="0" hidden="1">[1]A!#REF!</definedName>
    <definedName name="_1320______________________________________________________________________________123Graph_XGRAFICO_2" hidden="1">[1]A!#REF!</definedName>
    <definedName name="_1325_____________________________________________________________________________123Graph_AGRAFICO_1" localSheetId="0" hidden="1">[1]A!#REF!</definedName>
    <definedName name="_1325_____________________________________________________________________________123Graph_AGRAFICO_1" hidden="1">[1]A!#REF!</definedName>
    <definedName name="_1330_____________________________________________________________________________123Graph_AGRAFICO_2" localSheetId="0" hidden="1">[1]A!#REF!</definedName>
    <definedName name="_1330_____________________________________________________________________________123Graph_AGRAFICO_2" hidden="1">[1]A!#REF!</definedName>
    <definedName name="_1335_____________________________________________________________________________123Graph_LBL_AGRAFICO_1" localSheetId="0" hidden="1">[1]A!#REF!</definedName>
    <definedName name="_1335_____________________________________________________________________________123Graph_LBL_AGRAFICO_1" hidden="1">[1]A!#REF!</definedName>
    <definedName name="_1340_____________________________________________________________________________123Graph_LBL_AGRAFICO_2" localSheetId="0" hidden="1">[1]A!#REF!</definedName>
    <definedName name="_1340_____________________________________________________________________________123Graph_LBL_AGRAFICO_2" hidden="1">[1]A!#REF!</definedName>
    <definedName name="_1345_____________________________________________________________________________123Graph_XGRAFICO_1" localSheetId="0" hidden="1">[1]A!#REF!</definedName>
    <definedName name="_1345_____________________________________________________________________________123Graph_XGRAFICO_1" hidden="1">[1]A!#REF!</definedName>
    <definedName name="_135_____________________________________________________________________________________________________________________123Graph_LBL_AGRAFICO_1" localSheetId="0" hidden="1">[1]A!#REF!</definedName>
    <definedName name="_135_____________________________________________________________________________________________________________________123Graph_LBL_AGRAFICO_1" hidden="1">[1]A!#REF!</definedName>
    <definedName name="_1350_____________________________________________________________________________123Graph_XGRAFICO_2" localSheetId="0" hidden="1">[1]A!#REF!</definedName>
    <definedName name="_1350_____________________________________________________________________________123Graph_XGRAFICO_2" hidden="1">[1]A!#REF!</definedName>
    <definedName name="_1355____________________________________________________________________________123Graph_AGRAFICO_1" localSheetId="0" hidden="1">[1]A!#REF!</definedName>
    <definedName name="_1355____________________________________________________________________________123Graph_AGRAFICO_1" hidden="1">[1]A!#REF!</definedName>
    <definedName name="_1360____________________________________________________________________________123Graph_AGRAFICO_2" localSheetId="0" hidden="1">[1]A!#REF!</definedName>
    <definedName name="_1360____________________________________________________________________________123Graph_AGRAFICO_2" hidden="1">[1]A!#REF!</definedName>
    <definedName name="_1365____________________________________________________________________________123Graph_LBL_AGRAFICO_1" localSheetId="0" hidden="1">[1]A!#REF!</definedName>
    <definedName name="_1365____________________________________________________________________________123Graph_LBL_AGRAFICO_1" hidden="1">[1]A!#REF!</definedName>
    <definedName name="_1370____________________________________________________________________________123Graph_LBL_AGRAFICO_2" localSheetId="0" hidden="1">[1]A!#REF!</definedName>
    <definedName name="_1370____________________________________________________________________________123Graph_LBL_AGRAFICO_2" hidden="1">[1]A!#REF!</definedName>
    <definedName name="_1375____________________________________________________________________________123Graph_XGRAFICO_1" localSheetId="0" hidden="1">[1]A!#REF!</definedName>
    <definedName name="_1375____________________________________________________________________________123Graph_XGRAFICO_1" hidden="1">[1]A!#REF!</definedName>
    <definedName name="_1380____________________________________________________________________________123Graph_XGRAFICO_2" localSheetId="0" hidden="1">[1]A!#REF!</definedName>
    <definedName name="_1380____________________________________________________________________________123Graph_XGRAFICO_2" hidden="1">[1]A!#REF!</definedName>
    <definedName name="_1385___________________________________________________________________________123Graph_AGRAFICO_1" localSheetId="0" hidden="1">[1]A!#REF!</definedName>
    <definedName name="_1385___________________________________________________________________________123Graph_AGRAFICO_1" hidden="1">[1]A!#REF!</definedName>
    <definedName name="_1390___________________________________________________________________________123Graph_AGRAFICO_2" localSheetId="0" hidden="1">[1]A!#REF!</definedName>
    <definedName name="_1390___________________________________________________________________________123Graph_AGRAFICO_2" hidden="1">[1]A!#REF!</definedName>
    <definedName name="_1395___________________________________________________________________________123Graph_LBL_AGRAFICO_1" localSheetId="0" hidden="1">[1]A!#REF!</definedName>
    <definedName name="_1395___________________________________________________________________________123Graph_LBL_AGRAFICO_1" hidden="1">[1]A!#REF!</definedName>
    <definedName name="_14__123Graph_AGRAFICO_2" localSheetId="0" hidden="1">[1]A!#REF!</definedName>
    <definedName name="_14__123Graph_AGRAFICO_2" hidden="1">[1]A!#REF!</definedName>
    <definedName name="_140_____________________________________________________________________________________________________________________123Graph_LBL_AGRAFICO_2" localSheetId="0" hidden="1">[1]A!#REF!</definedName>
    <definedName name="_140_____________________________________________________________________________________________________________________123Graph_LBL_AGRAFICO_2" hidden="1">[1]A!#REF!</definedName>
    <definedName name="_1400___________________________________________________________________________123Graph_LBL_AGRAFICO_2" localSheetId="0" hidden="1">[1]A!#REF!</definedName>
    <definedName name="_1400___________________________________________________________________________123Graph_LBL_AGRAFICO_2" hidden="1">[1]A!#REF!</definedName>
    <definedName name="_1405___________________________________________________________________________123Graph_XGRAFICO_1" localSheetId="0" hidden="1">[1]A!#REF!</definedName>
    <definedName name="_1405___________________________________________________________________________123Graph_XGRAFICO_1" hidden="1">[1]A!#REF!</definedName>
    <definedName name="_1410___________________________________________________________________________123Graph_XGRAFICO_2" localSheetId="0" hidden="1">[1]A!#REF!</definedName>
    <definedName name="_1410___________________________________________________________________________123Graph_XGRAFICO_2" hidden="1">[1]A!#REF!</definedName>
    <definedName name="_1415__________________________________________________________________________123Graph_AGRAFICO_1" localSheetId="0" hidden="1">[1]A!#REF!</definedName>
    <definedName name="_1415__________________________________________________________________________123Graph_AGRAFICO_1" hidden="1">[1]A!#REF!</definedName>
    <definedName name="_1420__________________________________________________________________________123Graph_AGRAFICO_2" localSheetId="0" hidden="1">[1]A!#REF!</definedName>
    <definedName name="_1420__________________________________________________________________________123Graph_AGRAFICO_2" hidden="1">[1]A!#REF!</definedName>
    <definedName name="_1425__________________________________________________________________________123Graph_LBL_AGRAFICO_1" localSheetId="0" hidden="1">[1]A!#REF!</definedName>
    <definedName name="_1425__________________________________________________________________________123Graph_LBL_AGRAFICO_1" hidden="1">[1]A!#REF!</definedName>
    <definedName name="_1430__________________________________________________________________________123Graph_LBL_AGRAFICO_2" localSheetId="0" hidden="1">[1]A!#REF!</definedName>
    <definedName name="_1430__________________________________________________________________________123Graph_LBL_AGRAFICO_2" hidden="1">[1]A!#REF!</definedName>
    <definedName name="_1435__________________________________________________________________________123Graph_XGRAFICO_1" localSheetId="0" hidden="1">[1]A!#REF!</definedName>
    <definedName name="_1435__________________________________________________________________________123Graph_XGRAFICO_1" hidden="1">[1]A!#REF!</definedName>
    <definedName name="_1440__________________________________________________________________________123Graph_XGRAFICO_2" localSheetId="0" hidden="1">[1]A!#REF!</definedName>
    <definedName name="_1440__________________________________________________________________________123Graph_XGRAFICO_2" hidden="1">[1]A!#REF!</definedName>
    <definedName name="_1445_________________________________________________________________________123Graph_AGRAFICO_1" localSheetId="0" hidden="1">[1]A!#REF!</definedName>
    <definedName name="_1445_________________________________________________________________________123Graph_AGRAFICO_1" hidden="1">[1]A!#REF!</definedName>
    <definedName name="_145_____________________________________________________________________________________________________________________123Graph_XGRAFICO_1" localSheetId="0" hidden="1">[1]A!#REF!</definedName>
    <definedName name="_145_____________________________________________________________________________________________________________________123Graph_XGRAFICO_1" hidden="1">[1]A!#REF!</definedName>
    <definedName name="_1450_________________________________________________________________________123Graph_AGRAFICO_2" localSheetId="0" hidden="1">[1]A!#REF!</definedName>
    <definedName name="_1450_________________________________________________________________________123Graph_AGRAFICO_2" hidden="1">[1]A!#REF!</definedName>
    <definedName name="_1455_________________________________________________________________________123Graph_LBL_AGRAFICO_1" localSheetId="0" hidden="1">[1]A!#REF!</definedName>
    <definedName name="_1455_________________________________________________________________________123Graph_LBL_AGRAFICO_1" hidden="1">[1]A!#REF!</definedName>
    <definedName name="_1460_________________________________________________________________________123Graph_LBL_AGRAFICO_2" localSheetId="0" hidden="1">[1]A!#REF!</definedName>
    <definedName name="_1460_________________________________________________________________________123Graph_LBL_AGRAFICO_2" hidden="1">[1]A!#REF!</definedName>
    <definedName name="_1465_________________________________________________________________________123Graph_XGRAFICO_1" localSheetId="0" hidden="1">[1]A!#REF!</definedName>
    <definedName name="_1465_________________________________________________________________________123Graph_XGRAFICO_1" hidden="1">[1]A!#REF!</definedName>
    <definedName name="_1470_________________________________________________________________________123Graph_XGRAFICO_2" localSheetId="0" hidden="1">[1]A!#REF!</definedName>
    <definedName name="_1470_________________________________________________________________________123Graph_XGRAFICO_2" hidden="1">[1]A!#REF!</definedName>
    <definedName name="_1475________________________________________________________________________123Graph_AGRAFICO_1" localSheetId="0" hidden="1">[1]A!#REF!</definedName>
    <definedName name="_1475________________________________________________________________________123Graph_AGRAFICO_1" hidden="1">[1]A!#REF!</definedName>
    <definedName name="_1480________________________________________________________________________123Graph_AGRAFICO_2" localSheetId="0" hidden="1">[1]A!#REF!</definedName>
    <definedName name="_1480________________________________________________________________________123Graph_AGRAFICO_2" hidden="1">[1]A!#REF!</definedName>
    <definedName name="_1485________________________________________________________________________123Graph_LBL_AGRAFICO_1" localSheetId="0" hidden="1">[1]A!#REF!</definedName>
    <definedName name="_1485________________________________________________________________________123Graph_LBL_AGRAFICO_1" hidden="1">[1]A!#REF!</definedName>
    <definedName name="_1490________________________________________________________________________123Graph_LBL_AGRAFICO_2" localSheetId="0" hidden="1">[1]A!#REF!</definedName>
    <definedName name="_1490________________________________________________________________________123Graph_LBL_AGRAFICO_2" hidden="1">[1]A!#REF!</definedName>
    <definedName name="_1495________________________________________________________________________123Graph_XGRAFICO_1" localSheetId="0" hidden="1">[1]A!#REF!</definedName>
    <definedName name="_1495________________________________________________________________________123Graph_XGRAFICO_1" hidden="1">[1]A!#REF!</definedName>
    <definedName name="_15_________________________________________________________________________________________________________________________123Graph_LBL_AGRAFICO_1" localSheetId="0" hidden="1">[1]A!#REF!</definedName>
    <definedName name="_15_________________________________________________________________________________________________________________________123Graph_LBL_AGRAFICO_1" hidden="1">[1]A!#REF!</definedName>
    <definedName name="_15__123Graph_LBL_AGRAFICO_1" localSheetId="0" hidden="1">[1]A!#REF!</definedName>
    <definedName name="_15__123Graph_LBL_AGRAFICO_1" hidden="1">[1]A!#REF!</definedName>
    <definedName name="_150_____________________________________________________________________________________________________________________123Graph_XGRAFICO_2" localSheetId="0" hidden="1">[1]A!#REF!</definedName>
    <definedName name="_150_____________________________________________________________________________________________________________________123Graph_XGRAFICO_2" hidden="1">[1]A!#REF!</definedName>
    <definedName name="_1500________________________________________________________________________123Graph_XGRAFICO_2" localSheetId="0" hidden="1">[1]A!#REF!</definedName>
    <definedName name="_1500________________________________________________________________________123Graph_XGRAFICO_2" hidden="1">[1]A!#REF!</definedName>
    <definedName name="_1505_______________________________________________________________________123Graph_AGRAFICO_1" localSheetId="0" hidden="1">[1]A!#REF!</definedName>
    <definedName name="_1505_______________________________________________________________________123Graph_AGRAFICO_1" hidden="1">[1]A!#REF!</definedName>
    <definedName name="_1510_______________________________________________________________________123Graph_AGRAFICO_2" localSheetId="0" hidden="1">[1]A!#REF!</definedName>
    <definedName name="_1510_______________________________________________________________________123Graph_AGRAFICO_2" hidden="1">[1]A!#REF!</definedName>
    <definedName name="_1515_______________________________________________________________________123Graph_LBL_AGRAFICO_1" localSheetId="0" hidden="1">[1]A!#REF!</definedName>
    <definedName name="_1515_______________________________________________________________________123Graph_LBL_AGRAFICO_1" hidden="1">[1]A!#REF!</definedName>
    <definedName name="_1520_______________________________________________________________________123Graph_LBL_AGRAFICO_2" localSheetId="0" hidden="1">[1]A!#REF!</definedName>
    <definedName name="_1520_______________________________________________________________________123Graph_LBL_AGRAFICO_2" hidden="1">[1]A!#REF!</definedName>
    <definedName name="_1525_______________________________________________________________________123Graph_XGRAFICO_1" localSheetId="0" hidden="1">[1]A!#REF!</definedName>
    <definedName name="_1525_______________________________________________________________________123Graph_XGRAFICO_1" hidden="1">[1]A!#REF!</definedName>
    <definedName name="_1530_______________________________________________________________________123Graph_XGRAFICO_2" localSheetId="0" hidden="1">[1]A!#REF!</definedName>
    <definedName name="_1530_______________________________________________________________________123Graph_XGRAFICO_2" hidden="1">[1]A!#REF!</definedName>
    <definedName name="_1535______________________________________________________________________123Graph_AGRAFICO_1" localSheetId="0" hidden="1">[1]A!#REF!</definedName>
    <definedName name="_1535______________________________________________________________________123Graph_AGRAFICO_1" hidden="1">[1]A!#REF!</definedName>
    <definedName name="_1540______________________________________________________________________123Graph_AGRAFICO_2" localSheetId="0" hidden="1">[1]A!#REF!</definedName>
    <definedName name="_1540______________________________________________________________________123Graph_AGRAFICO_2" hidden="1">[1]A!#REF!</definedName>
    <definedName name="_1545______________________________________________________________________123Graph_LBL_AGRAFICO_1" localSheetId="0" hidden="1">[1]A!#REF!</definedName>
    <definedName name="_1545______________________________________________________________________123Graph_LBL_AGRAFICO_1" hidden="1">[1]A!#REF!</definedName>
    <definedName name="_155____________________________________________________________________________________________________________________123Graph_AGRAFICO_1" localSheetId="0" hidden="1">[1]A!#REF!</definedName>
    <definedName name="_155____________________________________________________________________________________________________________________123Graph_AGRAFICO_1" hidden="1">[1]A!#REF!</definedName>
    <definedName name="_1550______________________________________________________________________123Graph_LBL_AGRAFICO_2" localSheetId="0" hidden="1">[1]A!#REF!</definedName>
    <definedName name="_1550______________________________________________________________________123Graph_LBL_AGRAFICO_2" hidden="1">[1]A!#REF!</definedName>
    <definedName name="_1555______________________________________________________________________123Graph_XGRAFICO_1" localSheetId="0" hidden="1">[1]A!#REF!</definedName>
    <definedName name="_1555______________________________________________________________________123Graph_XGRAFICO_1" hidden="1">[1]A!#REF!</definedName>
    <definedName name="_1560______________________________________________________________________123Graph_XGRAFICO_2" localSheetId="0" hidden="1">[1]A!#REF!</definedName>
    <definedName name="_1560______________________________________________________________________123Graph_XGRAFICO_2" hidden="1">[1]A!#REF!</definedName>
    <definedName name="_1565_____________________________________________________________________123Graph_AGRAFICO_1" localSheetId="0" hidden="1">[1]A!#REF!</definedName>
    <definedName name="_1565_____________________________________________________________________123Graph_AGRAFICO_1" hidden="1">[1]A!#REF!</definedName>
    <definedName name="_1570_____________________________________________________________________123Graph_AGRAFICO_2" localSheetId="0" hidden="1">[1]A!#REF!</definedName>
    <definedName name="_1570_____________________________________________________________________123Graph_AGRAFICO_2" hidden="1">[1]A!#REF!</definedName>
    <definedName name="_1575_____________________________________________________________________123Graph_LBL_AGRAFICO_1" localSheetId="0" hidden="1">[1]A!#REF!</definedName>
    <definedName name="_1575_____________________________________________________________________123Graph_LBL_AGRAFICO_1" hidden="1">[1]A!#REF!</definedName>
    <definedName name="_1580_____________________________________________________________________123Graph_LBL_AGRAFICO_2" localSheetId="0" hidden="1">[1]A!#REF!</definedName>
    <definedName name="_1580_____________________________________________________________________123Graph_LBL_AGRAFICO_2" hidden="1">[1]A!#REF!</definedName>
    <definedName name="_1585_____________________________________________________________________123Graph_XGRAFICO_1" localSheetId="0" hidden="1">[1]A!#REF!</definedName>
    <definedName name="_1585_____________________________________________________________________123Graph_XGRAFICO_1" hidden="1">[1]A!#REF!</definedName>
    <definedName name="_1590_____________________________________________________________________123Graph_XGRAFICO_2" localSheetId="0" hidden="1">[1]A!#REF!</definedName>
    <definedName name="_1590_____________________________________________________________________123Graph_XGRAFICO_2" hidden="1">[1]A!#REF!</definedName>
    <definedName name="_1595____________________________________________________________________123Graph_AGRAFICO_1" localSheetId="0" hidden="1">[1]A!#REF!</definedName>
    <definedName name="_1595____________________________________________________________________123Graph_AGRAFICO_1" hidden="1">[1]A!#REF!</definedName>
    <definedName name="_16_______123Graph_AGRAFICO_2" localSheetId="0" hidden="1">[1]A!#REF!</definedName>
    <definedName name="_16_______123Graph_AGRAFICO_2" hidden="1">[1]A!#REF!</definedName>
    <definedName name="_16__123Graph_LBL_AGRAFICO_2" localSheetId="0" hidden="1">[1]A!#REF!</definedName>
    <definedName name="_16__123Graph_LBL_AGRAFICO_2" hidden="1">[1]A!#REF!</definedName>
    <definedName name="_160____________________________________________________________________________________________________________________123Graph_AGRAFICO_2" localSheetId="0" hidden="1">[1]A!#REF!</definedName>
    <definedName name="_160____________________________________________________________________________________________________________________123Graph_AGRAFICO_2" hidden="1">[1]A!#REF!</definedName>
    <definedName name="_1600____________________________________________________________________123Graph_AGRAFICO_2" localSheetId="0" hidden="1">[1]A!#REF!</definedName>
    <definedName name="_1600____________________________________________________________________123Graph_AGRAFICO_2" hidden="1">[1]A!#REF!</definedName>
    <definedName name="_1605____________________________________________________________________123Graph_LBL_AGRAFICO_1" localSheetId="0" hidden="1">[1]A!#REF!</definedName>
    <definedName name="_1605____________________________________________________________________123Graph_LBL_AGRAFICO_1" hidden="1">[1]A!#REF!</definedName>
    <definedName name="_1610____________________________________________________________________123Graph_LBL_AGRAFICO_2" localSheetId="0" hidden="1">[1]A!#REF!</definedName>
    <definedName name="_1610____________________________________________________________________123Graph_LBL_AGRAFICO_2" hidden="1">[1]A!#REF!</definedName>
    <definedName name="_1615____________________________________________________________________123Graph_XGRAFICO_1" localSheetId="0" hidden="1">[1]A!#REF!</definedName>
    <definedName name="_1615____________________________________________________________________123Graph_XGRAFICO_1" hidden="1">[1]A!#REF!</definedName>
    <definedName name="_1620____________________________________________________________________123Graph_XGRAFICO_2" localSheetId="0" hidden="1">[1]A!#REF!</definedName>
    <definedName name="_1620____________________________________________________________________123Graph_XGRAFICO_2" hidden="1">[1]A!#REF!</definedName>
    <definedName name="_1625___________________________________________________________________123Graph_AGRAFICO_1" localSheetId="0" hidden="1">[1]A!#REF!</definedName>
    <definedName name="_1625___________________________________________________________________123Graph_AGRAFICO_1" hidden="1">[1]A!#REF!</definedName>
    <definedName name="_1630___________________________________________________________________123Graph_AGRAFICO_2" localSheetId="0" hidden="1">[1]A!#REF!</definedName>
    <definedName name="_1630___________________________________________________________________123Graph_AGRAFICO_2" hidden="1">[1]A!#REF!</definedName>
    <definedName name="_1635___________________________________________________________________123Graph_LBL_AGRAFICO_1" localSheetId="0" hidden="1">[1]A!#REF!</definedName>
    <definedName name="_1635___________________________________________________________________123Graph_LBL_AGRAFICO_1" hidden="1">[1]A!#REF!</definedName>
    <definedName name="_1640___________________________________________________________________123Graph_LBL_AGRAFICO_2" localSheetId="0" hidden="1">[1]A!#REF!</definedName>
    <definedName name="_1640___________________________________________________________________123Graph_LBL_AGRAFICO_2" hidden="1">[1]A!#REF!</definedName>
    <definedName name="_1645___________________________________________________________________123Graph_XGRAFICO_1" localSheetId="0" hidden="1">[1]A!#REF!</definedName>
    <definedName name="_1645___________________________________________________________________123Graph_XGRAFICO_1" hidden="1">[1]A!#REF!</definedName>
    <definedName name="_165____________________________________________________________________________________________________________________123Graph_LBL_AGRAFICO_1" localSheetId="0" hidden="1">[1]A!#REF!</definedName>
    <definedName name="_165____________________________________________________________________________________________________________________123Graph_LBL_AGRAFICO_1" hidden="1">[1]A!#REF!</definedName>
    <definedName name="_1650___________________________________________________________________123Graph_XGRAFICO_2" localSheetId="0" hidden="1">[1]A!#REF!</definedName>
    <definedName name="_1650___________________________________________________________________123Graph_XGRAFICO_2" hidden="1">[1]A!#REF!</definedName>
    <definedName name="_1655__________________________________________________________________123Graph_AGRAFICO_1" localSheetId="0" hidden="1">[1]A!#REF!</definedName>
    <definedName name="_1655__________________________________________________________________123Graph_AGRAFICO_1" hidden="1">[1]A!#REF!</definedName>
    <definedName name="_1660__________________________________________________________________123Graph_AGRAFICO_2" localSheetId="0" hidden="1">[1]A!#REF!</definedName>
    <definedName name="_1660__________________________________________________________________123Graph_AGRAFICO_2" hidden="1">[1]A!#REF!</definedName>
    <definedName name="_1665__________________________________________________________________123Graph_LBL_AGRAFICO_1" localSheetId="0" hidden="1">[1]A!#REF!</definedName>
    <definedName name="_1665__________________________________________________________________123Graph_LBL_AGRAFICO_1" hidden="1">[1]A!#REF!</definedName>
    <definedName name="_1670__________________________________________________________________123Graph_LBL_AGRAFICO_2" localSheetId="0" hidden="1">[1]A!#REF!</definedName>
    <definedName name="_1670__________________________________________________________________123Graph_LBL_AGRAFICO_2" hidden="1">[1]A!#REF!</definedName>
    <definedName name="_1675__________________________________________________________________123Graph_XGRAFICO_1" localSheetId="0" hidden="1">[1]A!#REF!</definedName>
    <definedName name="_1675__________________________________________________________________123Graph_XGRAFICO_1" hidden="1">[1]A!#REF!</definedName>
    <definedName name="_1680__________________________________________________________________123Graph_XGRAFICO_2" localSheetId="0" hidden="1">[1]A!#REF!</definedName>
    <definedName name="_1680__________________________________________________________________123Graph_XGRAFICO_2" hidden="1">[1]A!#REF!</definedName>
    <definedName name="_1685_________________________________________________________________123Graph_AGRAFICO_1" localSheetId="0" hidden="1">[1]A!#REF!</definedName>
    <definedName name="_1685_________________________________________________________________123Graph_AGRAFICO_1" hidden="1">[1]A!#REF!</definedName>
    <definedName name="_1690_________________________________________________________________123Graph_AGRAFICO_2" localSheetId="0" hidden="1">[1]A!#REF!</definedName>
    <definedName name="_1690_________________________________________________________________123Graph_AGRAFICO_2" hidden="1">[1]A!#REF!</definedName>
    <definedName name="_1695_________________________________________________________________123Graph_LBL_AGRAFICO_1" localSheetId="0" hidden="1">[1]A!#REF!</definedName>
    <definedName name="_1695_________________________________________________________________123Graph_LBL_AGRAFICO_1" hidden="1">[1]A!#REF!</definedName>
    <definedName name="_17__123Graph_XGRAFICO_1" localSheetId="0" hidden="1">[1]A!#REF!</definedName>
    <definedName name="_17__123Graph_XGRAFICO_1" hidden="1">[1]A!#REF!</definedName>
    <definedName name="_170____________________________________________________________________________________________________________________123Graph_LBL_AGRAFICO_2" localSheetId="0" hidden="1">[1]A!#REF!</definedName>
    <definedName name="_170____________________________________________________________________________________________________________________123Graph_LBL_AGRAFICO_2" hidden="1">[1]A!#REF!</definedName>
    <definedName name="_1700_________________________________________________________________123Graph_LBL_AGRAFICO_2" localSheetId="0" hidden="1">[1]A!#REF!</definedName>
    <definedName name="_1700_________________________________________________________________123Graph_LBL_AGRAFICO_2" hidden="1">[1]A!#REF!</definedName>
    <definedName name="_1705_________________________________________________________________123Graph_XGRAFICO_1" localSheetId="0" hidden="1">[1]A!#REF!</definedName>
    <definedName name="_1705_________________________________________________________________123Graph_XGRAFICO_1" hidden="1">[1]A!#REF!</definedName>
    <definedName name="_1710_________________________________________________________________123Graph_XGRAFICO_2" localSheetId="0" hidden="1">[1]A!#REF!</definedName>
    <definedName name="_1710_________________________________________________________________123Graph_XGRAFICO_2" hidden="1">[1]A!#REF!</definedName>
    <definedName name="_1715________________________________________________________________123Graph_AGRAFICO_1" localSheetId="0" hidden="1">[1]A!#REF!</definedName>
    <definedName name="_1715________________________________________________________________123Graph_AGRAFICO_1" hidden="1">[1]A!#REF!</definedName>
    <definedName name="_1720________________________________________________________________123Graph_AGRAFICO_2" localSheetId="0" hidden="1">[1]A!#REF!</definedName>
    <definedName name="_1720________________________________________________________________123Graph_AGRAFICO_2" hidden="1">[1]A!#REF!</definedName>
    <definedName name="_1725________________________________________________________________123Graph_LBL_AGRAFICO_1" localSheetId="0" hidden="1">[1]A!#REF!</definedName>
    <definedName name="_1725________________________________________________________________123Graph_LBL_AGRAFICO_1" hidden="1">[1]A!#REF!</definedName>
    <definedName name="_1730________________________________________________________________123Graph_LBL_AGRAFICO_2" localSheetId="0" hidden="1">[1]A!#REF!</definedName>
    <definedName name="_1730________________________________________________________________123Graph_LBL_AGRAFICO_2" hidden="1">[1]A!#REF!</definedName>
    <definedName name="_1735________________________________________________________________123Graph_XGRAFICO_1" localSheetId="0" hidden="1">[1]A!#REF!</definedName>
    <definedName name="_1735________________________________________________________________123Graph_XGRAFICO_1" hidden="1">[1]A!#REF!</definedName>
    <definedName name="_1740________________________________________________________________123Graph_XGRAFICO_2" localSheetId="0" hidden="1">[1]A!#REF!</definedName>
    <definedName name="_1740________________________________________________________________123Graph_XGRAFICO_2" hidden="1">[1]A!#REF!</definedName>
    <definedName name="_1745_______________________________________________________________123Graph_AGRAFICO_1" localSheetId="0" hidden="1">[1]A!#REF!</definedName>
    <definedName name="_1745_______________________________________________________________123Graph_AGRAFICO_1" hidden="1">[1]A!#REF!</definedName>
    <definedName name="_175____________________________________________________________________________________________________________________123Graph_XGRAFICO_1" localSheetId="0" hidden="1">[1]A!#REF!</definedName>
    <definedName name="_175____________________________________________________________________________________________________________________123Graph_XGRAFICO_1" hidden="1">[1]A!#REF!</definedName>
    <definedName name="_1750_______________________________________________________________123Graph_AGRAFICO_2" localSheetId="0" hidden="1">[1]A!#REF!</definedName>
    <definedName name="_1750_______________________________________________________________123Graph_AGRAFICO_2" hidden="1">[1]A!#REF!</definedName>
    <definedName name="_1755_______________________________________________________________123Graph_LBL_AGRAFICO_1" localSheetId="0" hidden="1">[1]A!#REF!</definedName>
    <definedName name="_1755_______________________________________________________________123Graph_LBL_AGRAFICO_1" hidden="1">[1]A!#REF!</definedName>
    <definedName name="_1760_______________________________________________________________123Graph_LBL_AGRAFICO_2" localSheetId="0" hidden="1">[1]A!#REF!</definedName>
    <definedName name="_1760_______________________________________________________________123Graph_LBL_AGRAFICO_2" hidden="1">[1]A!#REF!</definedName>
    <definedName name="_1765_______________________________________________________________123Graph_XGRAFICO_1" localSheetId="0" hidden="1">[1]A!#REF!</definedName>
    <definedName name="_1765_______________________________________________________________123Graph_XGRAFICO_1" hidden="1">[1]A!#REF!</definedName>
    <definedName name="_1770_______________________________________________________________123Graph_XGRAFICO_2" localSheetId="0" hidden="1">[1]A!#REF!</definedName>
    <definedName name="_1770_______________________________________________________________123Graph_XGRAFICO_2" hidden="1">[1]A!#REF!</definedName>
    <definedName name="_1775______________________________________________________________123Graph_AGRAFICO_1" localSheetId="0" hidden="1">[1]A!#REF!</definedName>
    <definedName name="_1775______________________________________________________________123Graph_AGRAFICO_1" hidden="1">[1]A!#REF!</definedName>
    <definedName name="_1780______________________________________________________________123Graph_AGRAFICO_2" localSheetId="0" hidden="1">[1]A!#REF!</definedName>
    <definedName name="_1780______________________________________________________________123Graph_AGRAFICO_2" hidden="1">[1]A!#REF!</definedName>
    <definedName name="_1785______________________________________________________________123Graph_LBL_AGRAFICO_1" localSheetId="0" hidden="1">[1]A!#REF!</definedName>
    <definedName name="_1785______________________________________________________________123Graph_LBL_AGRAFICO_1" hidden="1">[1]A!#REF!</definedName>
    <definedName name="_1790______________________________________________________________123Graph_LBL_AGRAFICO_2" localSheetId="0" hidden="1">[1]A!#REF!</definedName>
    <definedName name="_1790______________________________________________________________123Graph_LBL_AGRAFICO_2" hidden="1">[1]A!#REF!</definedName>
    <definedName name="_1795______________________________________________________________123Graph_XGRAFICO_1" localSheetId="0" hidden="1">[1]A!#REF!</definedName>
    <definedName name="_1795______________________________________________________________123Graph_XGRAFICO_1" hidden="1">[1]A!#REF!</definedName>
    <definedName name="_18__123Graph_LBL_AGRAFICO_1" localSheetId="0" hidden="1">[1]A!#REF!</definedName>
    <definedName name="_18__123Graph_LBL_AGRAFICO_1" hidden="1">[1]A!#REF!</definedName>
    <definedName name="_18__123Graph_XGRAFICO_2" localSheetId="0" hidden="1">[1]A!#REF!</definedName>
    <definedName name="_18__123Graph_XGRAFICO_2" hidden="1">[1]A!#REF!</definedName>
    <definedName name="_180____________________________________________________________________________________________________________________123Graph_XGRAFICO_2" localSheetId="0" hidden="1">[1]A!#REF!</definedName>
    <definedName name="_180____________________________________________________________________________________________________________________123Graph_XGRAFICO_2" hidden="1">[1]A!#REF!</definedName>
    <definedName name="_1800______________________________________________________________123Graph_XGRAFICO_2" localSheetId="0" hidden="1">[1]A!#REF!</definedName>
    <definedName name="_1800______________________________________________________________123Graph_XGRAFICO_2" hidden="1">[1]A!#REF!</definedName>
    <definedName name="_1805_____________________________________________________________123Graph_AGRAFICO_1" localSheetId="0" hidden="1">[1]A!#REF!</definedName>
    <definedName name="_1805_____________________________________________________________123Graph_AGRAFICO_1" hidden="1">[1]A!#REF!</definedName>
    <definedName name="_1810_____________________________________________________________123Graph_AGRAFICO_2" localSheetId="0" hidden="1">[1]A!#REF!</definedName>
    <definedName name="_1810_____________________________________________________________123Graph_AGRAFICO_2" hidden="1">[1]A!#REF!</definedName>
    <definedName name="_1815_____________________________________________________________123Graph_LBL_AGRAFICO_1" localSheetId="0" hidden="1">[1]A!#REF!</definedName>
    <definedName name="_1815_____________________________________________________________123Graph_LBL_AGRAFICO_1" hidden="1">[1]A!#REF!</definedName>
    <definedName name="_1820_____________________________________________________________123Graph_LBL_AGRAFICO_2" localSheetId="0" hidden="1">[1]A!#REF!</definedName>
    <definedName name="_1820_____________________________________________________________123Graph_LBL_AGRAFICO_2" hidden="1">[1]A!#REF!</definedName>
    <definedName name="_1825_____________________________________________________________123Graph_XGRAFICO_1" localSheetId="0" hidden="1">[1]A!#REF!</definedName>
    <definedName name="_1825_____________________________________________________________123Graph_XGRAFICO_1" hidden="1">[1]A!#REF!</definedName>
    <definedName name="_1830_____________________________________________________________123Graph_XGRAFICO_2" localSheetId="0" hidden="1">[1]A!#REF!</definedName>
    <definedName name="_1830_____________________________________________________________123Graph_XGRAFICO_2" hidden="1">[1]A!#REF!</definedName>
    <definedName name="_1835____________________________________________________________123Graph_AGRAFICO_1" localSheetId="0" hidden="1">[1]A!#REF!</definedName>
    <definedName name="_1835____________________________________________________________123Graph_AGRAFICO_1" hidden="1">[1]A!#REF!</definedName>
    <definedName name="_1840____________________________________________________________123Graph_AGRAFICO_2" localSheetId="0" hidden="1">[1]A!#REF!</definedName>
    <definedName name="_1840____________________________________________________________123Graph_AGRAFICO_2" hidden="1">[1]A!#REF!</definedName>
    <definedName name="_1845____________________________________________________________123Graph_LBL_AGRAFICO_1" localSheetId="0" hidden="1">[1]A!#REF!</definedName>
    <definedName name="_1845____________________________________________________________123Graph_LBL_AGRAFICO_1" hidden="1">[1]A!#REF!</definedName>
    <definedName name="_185___________________________________________________________________________________________________________________123Graph_AGRAFICO_1" localSheetId="0" hidden="1">[1]A!#REF!</definedName>
    <definedName name="_185___________________________________________________________________________________________________________________123Graph_AGRAFICO_1" hidden="1">[1]A!#REF!</definedName>
    <definedName name="_1850____________________________________________________________123Graph_LBL_AGRAFICO_2" localSheetId="0" hidden="1">[1]A!#REF!</definedName>
    <definedName name="_1850____________________________________________________________123Graph_LBL_AGRAFICO_2" hidden="1">[1]A!#REF!</definedName>
    <definedName name="_1855____________________________________________________________123Graph_XGRAFICO_1" localSheetId="0" hidden="1">[1]A!#REF!</definedName>
    <definedName name="_1855____________________________________________________________123Graph_XGRAFICO_1" hidden="1">[1]A!#REF!</definedName>
    <definedName name="_1860____________________________________________________________123Graph_XGRAFICO_2" localSheetId="0" hidden="1">[1]A!#REF!</definedName>
    <definedName name="_1860____________________________________________________________123Graph_XGRAFICO_2" hidden="1">[1]A!#REF!</definedName>
    <definedName name="_1865___________________________________________________________123Graph_AGRAFICO_1" localSheetId="0" hidden="1">[1]A!#REF!</definedName>
    <definedName name="_1865___________________________________________________________123Graph_AGRAFICO_1" hidden="1">[1]A!#REF!</definedName>
    <definedName name="_1870___________________________________________________________123Graph_AGRAFICO_2" localSheetId="0" hidden="1">[1]A!#REF!</definedName>
    <definedName name="_1870___________________________________________________________123Graph_AGRAFICO_2" hidden="1">[1]A!#REF!</definedName>
    <definedName name="_1875___________________________________________________________123Graph_LBL_AGRAFICO_1" localSheetId="0" hidden="1">[1]A!#REF!</definedName>
    <definedName name="_1875___________________________________________________________123Graph_LBL_AGRAFICO_1" hidden="1">[1]A!#REF!</definedName>
    <definedName name="_1880___________________________________________________________123Graph_LBL_AGRAFICO_2" localSheetId="0" hidden="1">[1]A!#REF!</definedName>
    <definedName name="_1880___________________________________________________________123Graph_LBL_AGRAFICO_2" hidden="1">[1]A!#REF!</definedName>
    <definedName name="_1885___________________________________________________________123Graph_XGRAFICO_1" localSheetId="0" hidden="1">[1]A!#REF!</definedName>
    <definedName name="_1885___________________________________________________________123Graph_XGRAFICO_1" hidden="1">[1]A!#REF!</definedName>
    <definedName name="_1890___________________________________________________________123Graph_XGRAFICO_2" localSheetId="0" hidden="1">[1]A!#REF!</definedName>
    <definedName name="_1890___________________________________________________________123Graph_XGRAFICO_2" hidden="1">[1]A!#REF!</definedName>
    <definedName name="_1895__________________________________________________________123Graph_AGRAFICO_1" localSheetId="0" hidden="1">[1]A!#REF!</definedName>
    <definedName name="_1895__________________________________________________________123Graph_AGRAFICO_1" hidden="1">[1]A!#REF!</definedName>
    <definedName name="_190___________________________________________________________________________________________________________________123Graph_AGRAFICO_2" localSheetId="0" hidden="1">[1]A!#REF!</definedName>
    <definedName name="_190___________________________________________________________________________________________________________________123Graph_AGRAFICO_2" hidden="1">[1]A!#REF!</definedName>
    <definedName name="_1900__________________________________________________________123Graph_AGRAFICO_2" localSheetId="0" hidden="1">[1]A!#REF!</definedName>
    <definedName name="_1900__________________________________________________________123Graph_AGRAFICO_2" hidden="1">[1]A!#REF!</definedName>
    <definedName name="_1905__________________________________________________________123Graph_LBL_AGRAFICO_1" localSheetId="0" hidden="1">[1]A!#REF!</definedName>
    <definedName name="_1905__________________________________________________________123Graph_LBL_AGRAFICO_1" hidden="1">[1]A!#REF!</definedName>
    <definedName name="_1910__________________________________________________________123Graph_LBL_AGRAFICO_2" localSheetId="0" hidden="1">[1]A!#REF!</definedName>
    <definedName name="_1910__________________________________________________________123Graph_LBL_AGRAFICO_2" hidden="1">[1]A!#REF!</definedName>
    <definedName name="_1915__________________________________________________________123Graph_XGRAFICO_1" localSheetId="0" hidden="1">[1]A!#REF!</definedName>
    <definedName name="_1915__________________________________________________________123Graph_XGRAFICO_1" hidden="1">[1]A!#REF!</definedName>
    <definedName name="_1920__________________________________________________________123Graph_XGRAFICO_2" localSheetId="0" hidden="1">[1]A!#REF!</definedName>
    <definedName name="_1920__________________________________________________________123Graph_XGRAFICO_2" hidden="1">[1]A!#REF!</definedName>
    <definedName name="_1925_________________________________________________________123Graph_AGRAFICO_1" localSheetId="0" hidden="1">[1]A!#REF!</definedName>
    <definedName name="_1925_________________________________________________________123Graph_AGRAFICO_1" hidden="1">[1]A!#REF!</definedName>
    <definedName name="_1930_________________________________________________________123Graph_AGRAFICO_2" localSheetId="0" hidden="1">[1]A!#REF!</definedName>
    <definedName name="_1930_________________________________________________________123Graph_AGRAFICO_2" hidden="1">[1]A!#REF!</definedName>
    <definedName name="_1935_________________________________________________________123Graph_LBL_AGRAFICO_1" localSheetId="0" hidden="1">[1]A!#REF!</definedName>
    <definedName name="_1935_________________________________________________________123Graph_LBL_AGRAFICO_1" hidden="1">[1]A!#REF!</definedName>
    <definedName name="_1940_________________________________________________________123Graph_LBL_AGRAFICO_2" localSheetId="0" hidden="1">[1]A!#REF!</definedName>
    <definedName name="_1940_________________________________________________________123Graph_LBL_AGRAFICO_2" hidden="1">[1]A!#REF!</definedName>
    <definedName name="_1945_________________________________________________________123Graph_XGRAFICO_1" localSheetId="0" hidden="1">[1]A!#REF!</definedName>
    <definedName name="_1945_________________________________________________________123Graph_XGRAFICO_1" hidden="1">[1]A!#REF!</definedName>
    <definedName name="_195___________________________________________________________________________________________________________________123Graph_LBL_AGRAFICO_1" localSheetId="0" hidden="1">[1]A!#REF!</definedName>
    <definedName name="_195___________________________________________________________________________________________________________________123Graph_LBL_AGRAFICO_1" hidden="1">[1]A!#REF!</definedName>
    <definedName name="_195__123Graph_LBL_AGRAFICO_1" localSheetId="0" hidden="1">[1]A!#REF!</definedName>
    <definedName name="_195__123Graph_LBL_AGRAFICO_1" hidden="1">[1]A!#REF!</definedName>
    <definedName name="_1950_________________________________________________________123Graph_XGRAFICO_2" localSheetId="0" hidden="1">[1]A!#REF!</definedName>
    <definedName name="_1950_________________________________________________________123Graph_XGRAFICO_2" hidden="1">[1]A!#REF!</definedName>
    <definedName name="_1955________________________________________________________123Graph_AGRAFICO_1" localSheetId="0" hidden="1">[1]A!#REF!</definedName>
    <definedName name="_1955________________________________________________________123Graph_AGRAFICO_1" hidden="1">[1]A!#REF!</definedName>
    <definedName name="_1960________________________________________________________123Graph_AGRAFICO_2" localSheetId="0" hidden="1">[1]A!#REF!</definedName>
    <definedName name="_1960________________________________________________________123Graph_AGRAFICO_2" hidden="1">[1]A!#REF!</definedName>
    <definedName name="_1965________________________________________________________123Graph_LBL_AGRAFICO_1" localSheetId="0" hidden="1">[1]A!#REF!</definedName>
    <definedName name="_1965________________________________________________________123Graph_LBL_AGRAFICO_1" hidden="1">[1]A!#REF!</definedName>
    <definedName name="_1970________________________________________________________123Graph_LBL_AGRAFICO_2" localSheetId="0" hidden="1">[1]A!#REF!</definedName>
    <definedName name="_1970________________________________________________________123Graph_LBL_AGRAFICO_2" hidden="1">[1]A!#REF!</definedName>
    <definedName name="_1975________________________________________________________123Graph_XGRAFICO_1" localSheetId="0" hidden="1">[1]A!#REF!</definedName>
    <definedName name="_1975________________________________________________________123Graph_XGRAFICO_1" hidden="1">[1]A!#REF!</definedName>
    <definedName name="_1980________________________________________________________123Graph_XGRAFICO_2" localSheetId="0" hidden="1">[1]A!#REF!</definedName>
    <definedName name="_1980________________________________________________________123Graph_XGRAFICO_2" hidden="1">[1]A!#REF!</definedName>
    <definedName name="_1985_______________________________________________________123Graph_AGRAFICO_1" localSheetId="0" hidden="1">[1]A!#REF!</definedName>
    <definedName name="_1985_______________________________________________________123Graph_AGRAFICO_1" hidden="1">[1]A!#REF!</definedName>
    <definedName name="_1990_______________________________________________________123Graph_AGRAFICO_2" localSheetId="0" hidden="1">[1]A!#REF!</definedName>
    <definedName name="_1990_______________________________________________________123Graph_AGRAFICO_2" hidden="1">[1]A!#REF!</definedName>
    <definedName name="_1995_______________________________________________________123Graph_LBL_AGRAFICO_1" localSheetId="0" hidden="1">[1]A!#REF!</definedName>
    <definedName name="_1995_______________________________________________________123Graph_LBL_AGRAFICO_1" hidden="1">[1]A!#REF!</definedName>
    <definedName name="_2____123Graph_AGRAFICO_2" localSheetId="0" hidden="1">[1]A!#REF!</definedName>
    <definedName name="_2____123Graph_AGRAFICO_2" hidden="1">[1]A!#REF!</definedName>
    <definedName name="_2__123Graph_AGRAFICO_1" localSheetId="0" hidden="1">[1]A!#REF!</definedName>
    <definedName name="_2__123Graph_AGRAFICO_1" hidden="1">[1]A!#REF!</definedName>
    <definedName name="_2__123Graph_AGRAFICO_2" localSheetId="0" hidden="1">[1]A!#REF!</definedName>
    <definedName name="_2__123Graph_AGRAFICO_2" hidden="1">[1]A!#REF!</definedName>
    <definedName name="_20_________________________________________________________________________________________________________________________123Graph_LBL_AGRAFICO_2" localSheetId="0" hidden="1">[1]A!#REF!</definedName>
    <definedName name="_20_________________________________________________________________________________________________________________________123Graph_LBL_AGRAFICO_2" hidden="1">[1]A!#REF!</definedName>
    <definedName name="_20__123Graph_AGRAFICO_2" localSheetId="0" hidden="1">[1]A!#REF!</definedName>
    <definedName name="_20__123Graph_AGRAFICO_2" hidden="1">[1]A!#REF!</definedName>
    <definedName name="_200___________________________________________________________________________________________________________________123Graph_LBL_AGRAFICO_2" localSheetId="0" hidden="1">[1]A!#REF!</definedName>
    <definedName name="_200___________________________________________________________________________________________________________________123Graph_LBL_AGRAFICO_2" hidden="1">[1]A!#REF!</definedName>
    <definedName name="_2000_______________________________________________________123Graph_LBL_AGRAFICO_2" localSheetId="0" hidden="1">[1]A!#REF!</definedName>
    <definedName name="_2000_______________________________________________________123Graph_LBL_AGRAFICO_2" hidden="1">[1]A!#REF!</definedName>
    <definedName name="_2005_______________________________________________________123Graph_XGRAFICO_1" localSheetId="0" hidden="1">[1]A!#REF!</definedName>
    <definedName name="_2005_______________________________________________________123Graph_XGRAFICO_1" hidden="1">[1]A!#REF!</definedName>
    <definedName name="_2010_______________________________________________________123Graph_XGRAFICO_2" localSheetId="0" hidden="1">[1]A!#REF!</definedName>
    <definedName name="_2010_______________________________________________________123Graph_XGRAFICO_2" hidden="1">[1]A!#REF!</definedName>
    <definedName name="_2015______________________________________________________123Graph_AGRAFICO_1" localSheetId="0" hidden="1">[1]A!#REF!</definedName>
    <definedName name="_2015______________________________________________________123Graph_AGRAFICO_1" hidden="1">[1]A!#REF!</definedName>
    <definedName name="_2020______________________________________________________123Graph_AGRAFICO_2" localSheetId="0" hidden="1">[1]A!#REF!</definedName>
    <definedName name="_2020______________________________________________________123Graph_AGRAFICO_2" hidden="1">[1]A!#REF!</definedName>
    <definedName name="_2025______________________________________________________123Graph_LBL_AGRAFICO_1" localSheetId="0" hidden="1">[1]A!#REF!</definedName>
    <definedName name="_2025______________________________________________________123Graph_LBL_AGRAFICO_1" hidden="1">[1]A!#REF!</definedName>
    <definedName name="_2030______________________________________________________123Graph_LBL_AGRAFICO_2" localSheetId="0" hidden="1">[1]A!#REF!</definedName>
    <definedName name="_2030______________________________________________________123Graph_LBL_AGRAFICO_2" hidden="1">[1]A!#REF!</definedName>
    <definedName name="_2035______________________________________________________123Graph_XGRAFICO_1" localSheetId="0" hidden="1">[1]A!#REF!</definedName>
    <definedName name="_2035______________________________________________________123Graph_XGRAFICO_1" hidden="1">[1]A!#REF!</definedName>
    <definedName name="_2040______________________________________________________123Graph_XGRAFICO_2" localSheetId="0" hidden="1">[1]A!#REF!</definedName>
    <definedName name="_2040______________________________________________________123Graph_XGRAFICO_2" hidden="1">[1]A!#REF!</definedName>
    <definedName name="_2045_____________________________________________________123Graph_AGRAFICO_1" localSheetId="0" hidden="1">[1]A!#REF!</definedName>
    <definedName name="_2045_____________________________________________________123Graph_AGRAFICO_1" hidden="1">[1]A!#REF!</definedName>
    <definedName name="_205___________________________________________________________________________________________________________________123Graph_XGRAFICO_1" localSheetId="0" hidden="1">[1]A!#REF!</definedName>
    <definedName name="_205___________________________________________________________________________________________________________________123Graph_XGRAFICO_1" hidden="1">[1]A!#REF!</definedName>
    <definedName name="_2050_____________________________________________________123Graph_AGRAFICO_2" localSheetId="0" hidden="1">[1]A!#REF!</definedName>
    <definedName name="_2050_____________________________________________________123Graph_AGRAFICO_2" hidden="1">[1]A!#REF!</definedName>
    <definedName name="_2055_____________________________________________________123Graph_LBL_AGRAFICO_1" localSheetId="0" hidden="1">[1]A!#REF!</definedName>
    <definedName name="_2055_____________________________________________________123Graph_LBL_AGRAFICO_1" hidden="1">[1]A!#REF!</definedName>
    <definedName name="_2060_____________________________________________________123Graph_LBL_AGRAFICO_2" localSheetId="0" hidden="1">[1]A!#REF!</definedName>
    <definedName name="_2060_____________________________________________________123Graph_LBL_AGRAFICO_2" hidden="1">[1]A!#REF!</definedName>
    <definedName name="_2065_____________________________________________________123Graph_XGRAFICO_1" localSheetId="0" hidden="1">[1]A!#REF!</definedName>
    <definedName name="_2065_____________________________________________________123Graph_XGRAFICO_1" hidden="1">[1]A!#REF!</definedName>
    <definedName name="_2070_____________________________________________________123Graph_XGRAFICO_2" localSheetId="0" hidden="1">[1]A!#REF!</definedName>
    <definedName name="_2070_____________________________________________________123Graph_XGRAFICO_2" hidden="1">[1]A!#REF!</definedName>
    <definedName name="_2075____________________________________________________123Graph_AGRAFICO_1" localSheetId="0" hidden="1">[1]A!#REF!</definedName>
    <definedName name="_2075____________________________________________________123Graph_AGRAFICO_1" hidden="1">[1]A!#REF!</definedName>
    <definedName name="_2080____________________________________________________123Graph_AGRAFICO_2" localSheetId="0" hidden="1">[1]A!#REF!</definedName>
    <definedName name="_2080____________________________________________________123Graph_AGRAFICO_2" hidden="1">[1]A!#REF!</definedName>
    <definedName name="_2085____________________________________________________123Graph_LBL_AGRAFICO_1" localSheetId="0" hidden="1">[1]A!#REF!</definedName>
    <definedName name="_2085____________________________________________________123Graph_LBL_AGRAFICO_1" hidden="1">[1]A!#REF!</definedName>
    <definedName name="_2090____________________________________________________123Graph_LBL_AGRAFICO_2" localSheetId="0" hidden="1">[1]A!#REF!</definedName>
    <definedName name="_2090____________________________________________________123Graph_LBL_AGRAFICO_2" hidden="1">[1]A!#REF!</definedName>
    <definedName name="_2095____________________________________________________123Graph_XGRAFICO_1" localSheetId="0" hidden="1">[1]A!#REF!</definedName>
    <definedName name="_2095____________________________________________________123Graph_XGRAFICO_1" hidden="1">[1]A!#REF!</definedName>
    <definedName name="_210___________________________________________________________________________________________________________________123Graph_XGRAFICO_2" localSheetId="0" hidden="1">[1]A!#REF!</definedName>
    <definedName name="_210___________________________________________________________________________________________________________________123Graph_XGRAFICO_2" hidden="1">[1]A!#REF!</definedName>
    <definedName name="_2100____________________________________________________123Graph_XGRAFICO_2" localSheetId="0" hidden="1">[1]A!#REF!</definedName>
    <definedName name="_2100____________________________________________________123Graph_XGRAFICO_2" hidden="1">[1]A!#REF!</definedName>
    <definedName name="_2105___________________________________________________123Graph_AGRAFICO_1" localSheetId="0" hidden="1">[1]A!#REF!</definedName>
    <definedName name="_2105___________________________________________________123Graph_AGRAFICO_1" hidden="1">[1]A!#REF!</definedName>
    <definedName name="_2110___________________________________________________123Graph_AGRAFICO_2" localSheetId="0" hidden="1">[1]A!#REF!</definedName>
    <definedName name="_2110___________________________________________________123Graph_AGRAFICO_2" hidden="1">[1]A!#REF!</definedName>
    <definedName name="_2115___________________________________________________123Graph_LBL_AGRAFICO_1" localSheetId="0" hidden="1">[1]A!#REF!</definedName>
    <definedName name="_2115___________________________________________________123Graph_LBL_AGRAFICO_1" hidden="1">[1]A!#REF!</definedName>
    <definedName name="_2120___________________________________________________123Graph_LBL_AGRAFICO_2" localSheetId="0" hidden="1">[1]A!#REF!</definedName>
    <definedName name="_2120___________________________________________________123Graph_LBL_AGRAFICO_2" hidden="1">[1]A!#REF!</definedName>
    <definedName name="_2125___________________________________________________123Graph_XGRAFICO_1" localSheetId="0" hidden="1">[1]A!#REF!</definedName>
    <definedName name="_2125___________________________________________________123Graph_XGRAFICO_1" hidden="1">[1]A!#REF!</definedName>
    <definedName name="_2130___________________________________________________123Graph_XGRAFICO_2" localSheetId="0" hidden="1">[1]A!#REF!</definedName>
    <definedName name="_2130___________________________________________________123Graph_XGRAFICO_2" hidden="1">[1]A!#REF!</definedName>
    <definedName name="_2135__________________________________________________123Graph_AGRAFICO_1" localSheetId="0" hidden="1">[1]A!#REF!</definedName>
    <definedName name="_2135__________________________________________________123Graph_AGRAFICO_1" hidden="1">[1]A!#REF!</definedName>
    <definedName name="_2140__________________________________________________123Graph_AGRAFICO_2" localSheetId="0" hidden="1">[1]A!#REF!</definedName>
    <definedName name="_2140__________________________________________________123Graph_AGRAFICO_2" hidden="1">[1]A!#REF!</definedName>
    <definedName name="_2145__________________________________________________123Graph_LBL_AGRAFICO_1" localSheetId="0" hidden="1">[1]A!#REF!</definedName>
    <definedName name="_2145__________________________________________________123Graph_LBL_AGRAFICO_1" hidden="1">[1]A!#REF!</definedName>
    <definedName name="_215__________________________________________________________________________________________________________________123Graph_AGRAFICO_1" localSheetId="0" hidden="1">[1]A!#REF!</definedName>
    <definedName name="_215__________________________________________________________________________________________________________________123Graph_AGRAFICO_1" hidden="1">[1]A!#REF!</definedName>
    <definedName name="_2150__________________________________________________123Graph_LBL_AGRAFICO_2" localSheetId="0" hidden="1">[1]A!#REF!</definedName>
    <definedName name="_2150__________________________________________________123Graph_LBL_AGRAFICO_2" hidden="1">[1]A!#REF!</definedName>
    <definedName name="_2155__________________________________________________123Graph_XGRAFICO_1" localSheetId="0" hidden="1">[1]A!#REF!</definedName>
    <definedName name="_2155__________________________________________________123Graph_XGRAFICO_1" hidden="1">[1]A!#REF!</definedName>
    <definedName name="_2160__________________________________________________123Graph_XGRAFICO_2" localSheetId="0" hidden="1">[1]A!#REF!</definedName>
    <definedName name="_2160__________________________________________________123Graph_XGRAFICO_2" hidden="1">[1]A!#REF!</definedName>
    <definedName name="_2165_________________________________________________123Graph_AGRAFICO_1" localSheetId="0" hidden="1">[1]A!#REF!</definedName>
    <definedName name="_2165_________________________________________________123Graph_AGRAFICO_1" hidden="1">[1]A!#REF!</definedName>
    <definedName name="_2170_________________________________________________123Graph_AGRAFICO_2" localSheetId="0" hidden="1">[1]A!#REF!</definedName>
    <definedName name="_2170_________________________________________________123Graph_AGRAFICO_2" hidden="1">[1]A!#REF!</definedName>
    <definedName name="_2175_________________________________________________123Graph_LBL_AGRAFICO_1" localSheetId="0" hidden="1">[1]A!#REF!</definedName>
    <definedName name="_2175_________________________________________________123Graph_LBL_AGRAFICO_1" hidden="1">[1]A!#REF!</definedName>
    <definedName name="_2180_________________________________________________123Graph_LBL_AGRAFICO_2" localSheetId="0" hidden="1">[1]A!#REF!</definedName>
    <definedName name="_2180_________________________________________________123Graph_LBL_AGRAFICO_2" hidden="1">[1]A!#REF!</definedName>
    <definedName name="_2185_________________________________________________123Graph_XGRAFICO_1" localSheetId="0" hidden="1">[1]A!#REF!</definedName>
    <definedName name="_2185_________________________________________________123Graph_XGRAFICO_1" hidden="1">[1]A!#REF!</definedName>
    <definedName name="_2190_________________________________________________123Graph_XGRAFICO_2" localSheetId="0" hidden="1">[1]A!#REF!</definedName>
    <definedName name="_2190_________________________________________________123Graph_XGRAFICO_2" hidden="1">[1]A!#REF!</definedName>
    <definedName name="_2195________________________________________________123Graph_AGRAFICO_1" localSheetId="0" hidden="1">[1]A!#REF!</definedName>
    <definedName name="_2195________________________________________________123Graph_AGRAFICO_1" hidden="1">[1]A!#REF!</definedName>
    <definedName name="_220__________________________________________________________________________________________________________________123Graph_AGRAFICO_2" localSheetId="0" hidden="1">[1]A!#REF!</definedName>
    <definedName name="_220__________________________________________________________________________________________________________________123Graph_AGRAFICO_2" hidden="1">[1]A!#REF!</definedName>
    <definedName name="_2200________________________________________________123Graph_AGRAFICO_2" localSheetId="0" hidden="1">[1]A!#REF!</definedName>
    <definedName name="_2200________________________________________________123Graph_AGRAFICO_2" hidden="1">[1]A!#REF!</definedName>
    <definedName name="_2205________________________________________________123Graph_LBL_AGRAFICO_1" localSheetId="0" hidden="1">[1]A!#REF!</definedName>
    <definedName name="_2205________________________________________________123Graph_LBL_AGRAFICO_1" hidden="1">[1]A!#REF!</definedName>
    <definedName name="_2210________________________________________________123Graph_LBL_AGRAFICO_2" localSheetId="0" hidden="1">[1]A!#REF!</definedName>
    <definedName name="_2210________________________________________________123Graph_LBL_AGRAFICO_2" hidden="1">[1]A!#REF!</definedName>
    <definedName name="_2215________________________________________________123Graph_XGRAFICO_1" localSheetId="0" hidden="1">[1]A!#REF!</definedName>
    <definedName name="_2215________________________________________________123Graph_XGRAFICO_1" hidden="1">[1]A!#REF!</definedName>
    <definedName name="_2220________________________________________________123Graph_XGRAFICO_2" localSheetId="0" hidden="1">[1]A!#REF!</definedName>
    <definedName name="_2220________________________________________________123Graph_XGRAFICO_2" hidden="1">[1]A!#REF!</definedName>
    <definedName name="_2225_______________________________________________123Graph_AGRAFICO_1" localSheetId="0" hidden="1">[1]A!#REF!</definedName>
    <definedName name="_2225_______________________________________________123Graph_AGRAFICO_1" hidden="1">[1]A!#REF!</definedName>
    <definedName name="_2230_______________________________________________123Graph_AGRAFICO_2" localSheetId="0" hidden="1">[1]A!#REF!</definedName>
    <definedName name="_2230_______________________________________________123Graph_AGRAFICO_2" hidden="1">[1]A!#REF!</definedName>
    <definedName name="_2235_______________________________________________123Graph_LBL_AGRAFICO_1" localSheetId="0" hidden="1">[1]A!#REF!</definedName>
    <definedName name="_2235_______________________________________________123Graph_LBL_AGRAFICO_1" hidden="1">[1]A!#REF!</definedName>
    <definedName name="_2240_______________________________________________123Graph_LBL_AGRAFICO_2" localSheetId="0" hidden="1">[1]A!#REF!</definedName>
    <definedName name="_2240_______________________________________________123Graph_LBL_AGRAFICO_2" hidden="1">[1]A!#REF!</definedName>
    <definedName name="_2245_______________________________________________123Graph_XGRAFICO_1" localSheetId="0" hidden="1">[1]A!#REF!</definedName>
    <definedName name="_2245_______________________________________________123Graph_XGRAFICO_1" hidden="1">[1]A!#REF!</definedName>
    <definedName name="_225__________________________________________________________________________________________________________________123Graph_LBL_AGRAFICO_1" localSheetId="0" hidden="1">[1]A!#REF!</definedName>
    <definedName name="_225__________________________________________________________________________________________________________________123Graph_LBL_AGRAFICO_1" hidden="1">[1]A!#REF!</definedName>
    <definedName name="_2250_______________________________________________123Graph_XGRAFICO_2" localSheetId="0" hidden="1">[1]A!#REF!</definedName>
    <definedName name="_2250_______________________________________________123Graph_XGRAFICO_2" hidden="1">[1]A!#REF!</definedName>
    <definedName name="_2255______________________________________________123Graph_AGRAFICO_1" localSheetId="0" hidden="1">[1]A!#REF!</definedName>
    <definedName name="_2255______________________________________________123Graph_AGRAFICO_1" hidden="1">[1]A!#REF!</definedName>
    <definedName name="_2260______________________________________________123Graph_AGRAFICO_2" localSheetId="0" hidden="1">[1]A!#REF!</definedName>
    <definedName name="_2260______________________________________________123Graph_AGRAFICO_2" hidden="1">[1]A!#REF!</definedName>
    <definedName name="_2265______________________________________________123Graph_LBL_AGRAFICO_1" localSheetId="0" hidden="1">[1]A!#REF!</definedName>
    <definedName name="_2265______________________________________________123Graph_LBL_AGRAFICO_1" hidden="1">[1]A!#REF!</definedName>
    <definedName name="_2270______________________________________________123Graph_LBL_AGRAFICO_2" localSheetId="0" hidden="1">[1]A!#REF!</definedName>
    <definedName name="_2270______________________________________________123Graph_LBL_AGRAFICO_2" hidden="1">[1]A!#REF!</definedName>
    <definedName name="_2275______________________________________________123Graph_XGRAFICO_1" localSheetId="0" hidden="1">[1]A!#REF!</definedName>
    <definedName name="_2275______________________________________________123Graph_XGRAFICO_1" hidden="1">[1]A!#REF!</definedName>
    <definedName name="_2280______________________________________________123Graph_XGRAFICO_2" localSheetId="0" hidden="1">[1]A!#REF!</definedName>
    <definedName name="_2280______________________________________________123Graph_XGRAFICO_2" hidden="1">[1]A!#REF!</definedName>
    <definedName name="_2285_____________________________________________123Graph_AGRAFICO_1" localSheetId="0" hidden="1">[1]A!#REF!</definedName>
    <definedName name="_2285_____________________________________________123Graph_AGRAFICO_1" hidden="1">[1]A!#REF!</definedName>
    <definedName name="_2290_____________________________________________123Graph_AGRAFICO_2" localSheetId="0" hidden="1">[1]A!#REF!</definedName>
    <definedName name="_2290_____________________________________________123Graph_AGRAFICO_2" hidden="1">[1]A!#REF!</definedName>
    <definedName name="_2295_____________________________________________123Graph_LBL_AGRAFICO_1" localSheetId="0" hidden="1">[1]A!#REF!</definedName>
    <definedName name="_2295_____________________________________________123Graph_LBL_AGRAFICO_1" hidden="1">[1]A!#REF!</definedName>
    <definedName name="_230__________________________________________________________________________________________________________________123Graph_LBL_AGRAFICO_2" localSheetId="0" hidden="1">[1]A!#REF!</definedName>
    <definedName name="_230__________________________________________________________________________________________________________________123Graph_LBL_AGRAFICO_2" hidden="1">[1]A!#REF!</definedName>
    <definedName name="_2300_____________________________________________123Graph_LBL_AGRAFICO_2" localSheetId="0" hidden="1">[1]A!#REF!</definedName>
    <definedName name="_2300_____________________________________________123Graph_LBL_AGRAFICO_2" hidden="1">[1]A!#REF!</definedName>
    <definedName name="_2305_____________________________________________123Graph_XGRAFICO_1" localSheetId="0" hidden="1">[1]A!#REF!</definedName>
    <definedName name="_2305_____________________________________________123Graph_XGRAFICO_1" hidden="1">[1]A!#REF!</definedName>
    <definedName name="_2310_____________________________________________123Graph_XGRAFICO_2" localSheetId="0" hidden="1">[1]A!#REF!</definedName>
    <definedName name="_2310_____________________________________________123Graph_XGRAFICO_2" hidden="1">[1]A!#REF!</definedName>
    <definedName name="_2315____________________________________________123Graph_AGRAFICO_1" localSheetId="0" hidden="1">[1]A!#REF!</definedName>
    <definedName name="_2315____________________________________________123Graph_AGRAFICO_1" hidden="1">[1]A!#REF!</definedName>
    <definedName name="_2320____________________________________________123Graph_AGRAFICO_2" localSheetId="0" hidden="1">[1]A!#REF!</definedName>
    <definedName name="_2320____________________________________________123Graph_AGRAFICO_2" hidden="1">[1]A!#REF!</definedName>
    <definedName name="_2325____________________________________________123Graph_LBL_AGRAFICO_1" localSheetId="0" hidden="1">[1]A!#REF!</definedName>
    <definedName name="_2325____________________________________________123Graph_LBL_AGRAFICO_1" hidden="1">[1]A!#REF!</definedName>
    <definedName name="_2330____________________________________________123Graph_LBL_AGRAFICO_2" localSheetId="0" hidden="1">[1]A!#REF!</definedName>
    <definedName name="_2330____________________________________________123Graph_LBL_AGRAFICO_2" hidden="1">[1]A!#REF!</definedName>
    <definedName name="_2335____________________________________________123Graph_XGRAFICO_1" localSheetId="0" hidden="1">[1]A!#REF!</definedName>
    <definedName name="_2335____________________________________________123Graph_XGRAFICO_1" hidden="1">[1]A!#REF!</definedName>
    <definedName name="_2340____________________________________________123Graph_XGRAFICO_2" localSheetId="0" hidden="1">[1]A!#REF!</definedName>
    <definedName name="_2340____________________________________________123Graph_XGRAFICO_2" hidden="1">[1]A!#REF!</definedName>
    <definedName name="_2345___________________________________________123Graph_AGRAFICO_1" localSheetId="0" hidden="1">[1]A!#REF!</definedName>
    <definedName name="_2345___________________________________________123Graph_AGRAFICO_1" hidden="1">[1]A!#REF!</definedName>
    <definedName name="_235__________________________________________________________________________________________________________________123Graph_XGRAFICO_1" localSheetId="0" hidden="1">[1]A!#REF!</definedName>
    <definedName name="_235__________________________________________________________________________________________________________________123Graph_XGRAFICO_1" hidden="1">[1]A!#REF!</definedName>
    <definedName name="_2350___________________________________________123Graph_AGRAFICO_2" localSheetId="0" hidden="1">[1]A!#REF!</definedName>
    <definedName name="_2350___________________________________________123Graph_AGRAFICO_2" hidden="1">[1]A!#REF!</definedName>
    <definedName name="_2355___________________________________________123Graph_LBL_AGRAFICO_1" localSheetId="0" hidden="1">[1]A!#REF!</definedName>
    <definedName name="_2355___________________________________________123Graph_LBL_AGRAFICO_1" hidden="1">[1]A!#REF!</definedName>
    <definedName name="_2360___________________________________________123Graph_LBL_AGRAFICO_2" localSheetId="0" hidden="1">[1]A!#REF!</definedName>
    <definedName name="_2360___________________________________________123Graph_LBL_AGRAFICO_2" hidden="1">[1]A!#REF!</definedName>
    <definedName name="_2365___________________________________________123Graph_XGRAFICO_1" localSheetId="0" hidden="1">[1]A!#REF!</definedName>
    <definedName name="_2365___________________________________________123Graph_XGRAFICO_1" hidden="1">[1]A!#REF!</definedName>
    <definedName name="_2370___________________________________________123Graph_XGRAFICO_2" localSheetId="0" hidden="1">[1]A!#REF!</definedName>
    <definedName name="_2370___________________________________________123Graph_XGRAFICO_2" hidden="1">[1]A!#REF!</definedName>
    <definedName name="_2375__________________________________________123Graph_AGRAFICO_1" localSheetId="0" hidden="1">[1]A!#REF!</definedName>
    <definedName name="_2375__________________________________________123Graph_AGRAFICO_1" hidden="1">[1]A!#REF!</definedName>
    <definedName name="_2380__________________________________________123Graph_AGRAFICO_2" localSheetId="0" hidden="1">[1]A!#REF!</definedName>
    <definedName name="_2380__________________________________________123Graph_AGRAFICO_2" hidden="1">[1]A!#REF!</definedName>
    <definedName name="_2385__________________________________________123Graph_LBL_AGRAFICO_1" localSheetId="0" hidden="1">[1]A!#REF!</definedName>
    <definedName name="_2385__________________________________________123Graph_LBL_AGRAFICO_1" hidden="1">[1]A!#REF!</definedName>
    <definedName name="_2390__________________________________________123Graph_LBL_AGRAFICO_2" localSheetId="0" hidden="1">[1]A!#REF!</definedName>
    <definedName name="_2390__________________________________________123Graph_LBL_AGRAFICO_2" hidden="1">[1]A!#REF!</definedName>
    <definedName name="_2395__________________________________________123Graph_XGRAFICO_1" localSheetId="0" hidden="1">[1]A!#REF!</definedName>
    <definedName name="_2395__________________________________________123Graph_XGRAFICO_1" hidden="1">[1]A!#REF!</definedName>
    <definedName name="_24_______123Graph_LBL_AGRAFICO_1" localSheetId="0" hidden="1">[1]A!#REF!</definedName>
    <definedName name="_24_______123Graph_LBL_AGRAFICO_1" hidden="1">[1]A!#REF!</definedName>
    <definedName name="_24__123Graph_LBL_AGRAFICO_2" localSheetId="0" hidden="1">[1]A!#REF!</definedName>
    <definedName name="_24__123Graph_LBL_AGRAFICO_2" hidden="1">[1]A!#REF!</definedName>
    <definedName name="_240__________________________________________________________________________________________________________________123Graph_XGRAFICO_2" localSheetId="0" hidden="1">[1]A!#REF!</definedName>
    <definedName name="_240__________________________________________________________________________________________________________________123Graph_XGRAFICO_2" hidden="1">[1]A!#REF!</definedName>
    <definedName name="_2400__________________________________________123Graph_XGRAFICO_2" localSheetId="0" hidden="1">[1]A!#REF!</definedName>
    <definedName name="_2400__________________________________________123Graph_XGRAFICO_2" hidden="1">[1]A!#REF!</definedName>
    <definedName name="_2405_________________________________________123Graph_AGRAFICO_1" localSheetId="0" hidden="1">[1]A!#REF!</definedName>
    <definedName name="_2405_________________________________________123Graph_AGRAFICO_1" hidden="1">[1]A!#REF!</definedName>
    <definedName name="_2410_________________________________________123Graph_AGRAFICO_2" localSheetId="0" hidden="1">[1]A!#REF!</definedName>
    <definedName name="_2410_________________________________________123Graph_AGRAFICO_2" hidden="1">[1]A!#REF!</definedName>
    <definedName name="_2415_________________________________________123Graph_LBL_AGRAFICO_1" localSheetId="0" hidden="1">[1]A!#REF!</definedName>
    <definedName name="_2415_________________________________________123Graph_LBL_AGRAFICO_1" hidden="1">[1]A!#REF!</definedName>
    <definedName name="_2420_________________________________________123Graph_LBL_AGRAFICO_2" localSheetId="0" hidden="1">[1]A!#REF!</definedName>
    <definedName name="_2420_________________________________________123Graph_LBL_AGRAFICO_2" hidden="1">[1]A!#REF!</definedName>
    <definedName name="_2425_________________________________________123Graph_XGRAFICO_1" localSheetId="0" hidden="1">[1]A!#REF!</definedName>
    <definedName name="_2425_________________________________________123Graph_XGRAFICO_1" hidden="1">[1]A!#REF!</definedName>
    <definedName name="_2430_________________________________________123Graph_XGRAFICO_2" localSheetId="0" hidden="1">[1]A!#REF!</definedName>
    <definedName name="_2430_________________________________________123Graph_XGRAFICO_2" hidden="1">[1]A!#REF!</definedName>
    <definedName name="_2435________________________________________123Graph_AGRAFICO_1" localSheetId="0" hidden="1">[1]A!#REF!</definedName>
    <definedName name="_2435________________________________________123Graph_AGRAFICO_1" hidden="1">[1]A!#REF!</definedName>
    <definedName name="_2440________________________________________123Graph_AGRAFICO_2" localSheetId="0" hidden="1">[1]A!#REF!</definedName>
    <definedName name="_2440________________________________________123Graph_AGRAFICO_2" hidden="1">[1]A!#REF!</definedName>
    <definedName name="_2445________________________________________123Graph_LBL_AGRAFICO_1" localSheetId="0" hidden="1">[1]A!#REF!</definedName>
    <definedName name="_2445________________________________________123Graph_LBL_AGRAFICO_1" hidden="1">[1]A!#REF!</definedName>
    <definedName name="_245_________________________________________________________________________________________________________________123Graph_AGRAFICO_1" localSheetId="0" hidden="1">[1]A!#REF!</definedName>
    <definedName name="_245_________________________________________________________________________________________________________________123Graph_AGRAFICO_1" hidden="1">[1]A!#REF!</definedName>
    <definedName name="_2450________________________________________123Graph_LBL_AGRAFICO_2" localSheetId="0" hidden="1">[1]A!#REF!</definedName>
    <definedName name="_2450________________________________________123Graph_LBL_AGRAFICO_2" hidden="1">[1]A!#REF!</definedName>
    <definedName name="_2455________________________________________123Graph_XGRAFICO_1" localSheetId="0" hidden="1">[1]A!#REF!</definedName>
    <definedName name="_2455________________________________________123Graph_XGRAFICO_1" hidden="1">[1]A!#REF!</definedName>
    <definedName name="_2460________________________________________123Graph_XGRAFICO_2" localSheetId="0" hidden="1">[1]A!#REF!</definedName>
    <definedName name="_2460________________________________________123Graph_XGRAFICO_2" hidden="1">[1]A!#REF!</definedName>
    <definedName name="_2465_______________________________________123Graph_AGRAFICO_1" localSheetId="0" hidden="1">[1]A!#REF!</definedName>
    <definedName name="_2465_______________________________________123Graph_AGRAFICO_1" hidden="1">[1]A!#REF!</definedName>
    <definedName name="_2470_______________________________________123Graph_AGRAFICO_2" localSheetId="0" hidden="1">[1]A!#REF!</definedName>
    <definedName name="_2470_______________________________________123Graph_AGRAFICO_2" hidden="1">[1]A!#REF!</definedName>
    <definedName name="_2475_______________________________________123Graph_LBL_AGRAFICO_1" localSheetId="0" hidden="1">[1]A!#REF!</definedName>
    <definedName name="_2475_______________________________________123Graph_LBL_AGRAFICO_1" hidden="1">[1]A!#REF!</definedName>
    <definedName name="_2480_______________________________________123Graph_LBL_AGRAFICO_2" localSheetId="0" hidden="1">[1]A!#REF!</definedName>
    <definedName name="_2480_______________________________________123Graph_LBL_AGRAFICO_2" hidden="1">[1]A!#REF!</definedName>
    <definedName name="_2485_______________________________________123Graph_XGRAFICO_1" localSheetId="0" hidden="1">[1]A!#REF!</definedName>
    <definedName name="_2485_______________________________________123Graph_XGRAFICO_1" hidden="1">[1]A!#REF!</definedName>
    <definedName name="_2490_______________________________________123Graph_XGRAFICO_2" localSheetId="0" hidden="1">[1]A!#REF!</definedName>
    <definedName name="_2490_______________________________________123Graph_XGRAFICO_2" hidden="1">[1]A!#REF!</definedName>
    <definedName name="_2495______________________________________123Graph_AGRAFICO_1" localSheetId="0" hidden="1">[1]A!#REF!</definedName>
    <definedName name="_2495______________________________________123Graph_AGRAFICO_1" hidden="1">[1]A!#REF!</definedName>
    <definedName name="_25_________________________________________________________________________________________________________________________123Graph_XGRAFICO_1" localSheetId="0" hidden="1">[1]A!#REF!</definedName>
    <definedName name="_25_________________________________________________________________________________________________________________________123Graph_XGRAFICO_1" hidden="1">[1]A!#REF!</definedName>
    <definedName name="_250_________________________________________________________________________________________________________________123Graph_AGRAFICO_2" localSheetId="0" hidden="1">[1]A!#REF!</definedName>
    <definedName name="_250_________________________________________________________________________________________________________________123Graph_AGRAFICO_2" hidden="1">[1]A!#REF!</definedName>
    <definedName name="_2500______________________________________123Graph_AGRAFICO_2" localSheetId="0" hidden="1">[1]A!#REF!</definedName>
    <definedName name="_2500______________________________________123Graph_AGRAFICO_2" hidden="1">[1]A!#REF!</definedName>
    <definedName name="_2505______________________________________123Graph_LBL_AGRAFICO_1" localSheetId="0" hidden="1">[1]A!#REF!</definedName>
    <definedName name="_2505______________________________________123Graph_LBL_AGRAFICO_1" hidden="1">[1]A!#REF!</definedName>
    <definedName name="_2510______________________________________123Graph_LBL_AGRAFICO_2" localSheetId="0" hidden="1">[1]A!#REF!</definedName>
    <definedName name="_2510______________________________________123Graph_LBL_AGRAFICO_2" hidden="1">[1]A!#REF!</definedName>
    <definedName name="_2515______________________________________123Graph_XGRAFICO_1" localSheetId="0" hidden="1">[1]A!#REF!</definedName>
    <definedName name="_2515______________________________________123Graph_XGRAFICO_1" hidden="1">[1]A!#REF!</definedName>
    <definedName name="_2520______________________________________123Graph_XGRAFICO_2" localSheetId="0" hidden="1">[1]A!#REF!</definedName>
    <definedName name="_2520______________________________________123Graph_XGRAFICO_2" hidden="1">[1]A!#REF!</definedName>
    <definedName name="_2525_____________________________________123Graph_AGRAFICO_1" localSheetId="0" hidden="1">[1]A!#REF!</definedName>
    <definedName name="_2525_____________________________________123Graph_AGRAFICO_1" hidden="1">[1]A!#REF!</definedName>
    <definedName name="_2530_____________________________________123Graph_AGRAFICO_2" localSheetId="0" hidden="1">[1]A!#REF!</definedName>
    <definedName name="_2530_____________________________________123Graph_AGRAFICO_2" hidden="1">[1]A!#REF!</definedName>
    <definedName name="_2535_____________________________________123Graph_LBL_AGRAFICO_1" localSheetId="0" hidden="1">[1]A!#REF!</definedName>
    <definedName name="_2535_____________________________________123Graph_LBL_AGRAFICO_1" hidden="1">[1]A!#REF!</definedName>
    <definedName name="_2540_____________________________________123Graph_LBL_AGRAFICO_2" localSheetId="0" hidden="1">[1]A!#REF!</definedName>
    <definedName name="_2540_____________________________________123Graph_LBL_AGRAFICO_2" hidden="1">[1]A!#REF!</definedName>
    <definedName name="_2545_____________________________________123Graph_XGRAFICO_1" localSheetId="0" hidden="1">[1]A!#REF!</definedName>
    <definedName name="_2545_____________________________________123Graph_XGRAFICO_1" hidden="1">[1]A!#REF!</definedName>
    <definedName name="_255_________________________________________________________________________________________________________________123Graph_LBL_AGRAFICO_1" localSheetId="0" hidden="1">[1]A!#REF!</definedName>
    <definedName name="_255_________________________________________________________________________________________________________________123Graph_LBL_AGRAFICO_1" hidden="1">[1]A!#REF!</definedName>
    <definedName name="_2550_____________________________________123Graph_XGRAFICO_2" localSheetId="0" hidden="1">[1]A!#REF!</definedName>
    <definedName name="_2550_____________________________________123Graph_XGRAFICO_2" hidden="1">[1]A!#REF!</definedName>
    <definedName name="_2555____________________________________123Graph_AGRAFICO_1" localSheetId="0" hidden="1">[1]A!#REF!</definedName>
    <definedName name="_2555____________________________________123Graph_AGRAFICO_1" hidden="1">[1]A!#REF!</definedName>
    <definedName name="_2560____________________________________123Graph_AGRAFICO_2" localSheetId="0" hidden="1">[1]A!#REF!</definedName>
    <definedName name="_2560____________________________________123Graph_AGRAFICO_2" hidden="1">[1]A!#REF!</definedName>
    <definedName name="_2565____________________________________123Graph_LBL_AGRAFICO_1" localSheetId="0" hidden="1">[1]A!#REF!</definedName>
    <definedName name="_2565____________________________________123Graph_LBL_AGRAFICO_1" hidden="1">[1]A!#REF!</definedName>
    <definedName name="_2570____________________________________123Graph_LBL_AGRAFICO_2" localSheetId="0" hidden="1">[1]A!#REF!</definedName>
    <definedName name="_2570____________________________________123Graph_LBL_AGRAFICO_2" hidden="1">[1]A!#REF!</definedName>
    <definedName name="_2575____________________________________123Graph_XGRAFICO_1" localSheetId="0" hidden="1">[1]A!#REF!</definedName>
    <definedName name="_2575____________________________________123Graph_XGRAFICO_1" hidden="1">[1]A!#REF!</definedName>
    <definedName name="_2580____________________________________123Graph_XGRAFICO_2" localSheetId="0" hidden="1">[1]A!#REF!</definedName>
    <definedName name="_2580____________________________________123Graph_XGRAFICO_2" hidden="1">[1]A!#REF!</definedName>
    <definedName name="_2585___________________________________123Graph_AGRAFICO_1" localSheetId="0" hidden="1">[1]A!#REF!</definedName>
    <definedName name="_2585___________________________________123Graph_AGRAFICO_1" hidden="1">[1]A!#REF!</definedName>
    <definedName name="_2590___________________________________123Graph_AGRAFICO_2" localSheetId="0" hidden="1">[1]A!#REF!</definedName>
    <definedName name="_2590___________________________________123Graph_AGRAFICO_2" hidden="1">[1]A!#REF!</definedName>
    <definedName name="_2595___________________________________123Graph_LBL_AGRAFICO_1" localSheetId="0" hidden="1">[1]A!#REF!</definedName>
    <definedName name="_2595___________________________________123Graph_LBL_AGRAFICO_1" hidden="1">[1]A!#REF!</definedName>
    <definedName name="_260_________________________________________________________________________________________________________________123Graph_LBL_AGRAFICO_2" localSheetId="0" hidden="1">[1]A!#REF!</definedName>
    <definedName name="_260_________________________________________________________________________________________________________________123Graph_LBL_AGRAFICO_2" hidden="1">[1]A!#REF!</definedName>
    <definedName name="_260__123Graph_LBL_AGRAFICO_2" localSheetId="0" hidden="1">[1]A!#REF!</definedName>
    <definedName name="_260__123Graph_LBL_AGRAFICO_2" hidden="1">[1]A!#REF!</definedName>
    <definedName name="_2600___________________________________123Graph_LBL_AGRAFICO_2" localSheetId="0" hidden="1">[1]A!#REF!</definedName>
    <definedName name="_2600___________________________________123Graph_LBL_AGRAFICO_2" hidden="1">[1]A!#REF!</definedName>
    <definedName name="_2605___________________________________123Graph_XGRAFICO_1" localSheetId="0" hidden="1">[1]A!#REF!</definedName>
    <definedName name="_2605___________________________________123Graph_XGRAFICO_1" hidden="1">[1]A!#REF!</definedName>
    <definedName name="_2610___________________________________123Graph_XGRAFICO_2" localSheetId="0" hidden="1">[1]A!#REF!</definedName>
    <definedName name="_2610___________________________________123Graph_XGRAFICO_2" hidden="1">[1]A!#REF!</definedName>
    <definedName name="_2615__________________________________123Graph_AGRAFICO_1" localSheetId="0" hidden="1">[1]A!#REF!</definedName>
    <definedName name="_2615__________________________________123Graph_AGRAFICO_1" hidden="1">[1]A!#REF!</definedName>
    <definedName name="_2620__________________________________123Graph_AGRAFICO_2" localSheetId="0" hidden="1">[1]A!#REF!</definedName>
    <definedName name="_2620__________________________________123Graph_AGRAFICO_2" hidden="1">[1]A!#REF!</definedName>
    <definedName name="_2625__________________________________123Graph_LBL_AGRAFICO_1" localSheetId="0" hidden="1">[1]A!#REF!</definedName>
    <definedName name="_2625__________________________________123Graph_LBL_AGRAFICO_1" hidden="1">[1]A!#REF!</definedName>
    <definedName name="_2630__________________________________123Graph_LBL_AGRAFICO_2" localSheetId="0" hidden="1">[1]A!#REF!</definedName>
    <definedName name="_2630__________________________________123Graph_LBL_AGRAFICO_2" hidden="1">[1]A!#REF!</definedName>
    <definedName name="_2635__________________________________123Graph_XGRAFICO_1" localSheetId="0" hidden="1">[1]A!#REF!</definedName>
    <definedName name="_2635__________________________________123Graph_XGRAFICO_1" hidden="1">[1]A!#REF!</definedName>
    <definedName name="_2640__________________________________123Graph_XGRAFICO_2" localSheetId="0" hidden="1">[1]A!#REF!</definedName>
    <definedName name="_2640__________________________________123Graph_XGRAFICO_2" hidden="1">[1]A!#REF!</definedName>
    <definedName name="_2645_________________________________123Graph_AGRAFICO_1" localSheetId="0" hidden="1">[1]A!#REF!</definedName>
    <definedName name="_2645_________________________________123Graph_AGRAFICO_1" hidden="1">[1]A!#REF!</definedName>
    <definedName name="_265_________________________________________________________________________________________________________________123Graph_XGRAFICO_1" localSheetId="0" hidden="1">[1]A!#REF!</definedName>
    <definedName name="_265_________________________________________________________________________________________________________________123Graph_XGRAFICO_1" hidden="1">[1]A!#REF!</definedName>
    <definedName name="_2650_________________________________123Graph_AGRAFICO_2" localSheetId="0" hidden="1">[1]A!#REF!</definedName>
    <definedName name="_2650_________________________________123Graph_AGRAFICO_2" hidden="1">[1]A!#REF!</definedName>
    <definedName name="_2655_________________________________123Graph_LBL_AGRAFICO_1" localSheetId="0" hidden="1">[1]A!#REF!</definedName>
    <definedName name="_2655_________________________________123Graph_LBL_AGRAFICO_1" hidden="1">[1]A!#REF!</definedName>
    <definedName name="_2660_________________________________123Graph_LBL_AGRAFICO_2" localSheetId="0" hidden="1">[1]A!#REF!</definedName>
    <definedName name="_2660_________________________________123Graph_LBL_AGRAFICO_2" hidden="1">[1]A!#REF!</definedName>
    <definedName name="_2665_________________________________123Graph_XGRAFICO_1" localSheetId="0" hidden="1">[1]A!#REF!</definedName>
    <definedName name="_2665_________________________________123Graph_XGRAFICO_1" hidden="1">[1]A!#REF!</definedName>
    <definedName name="_2670_________________________________123Graph_XGRAFICO_2" localSheetId="0" hidden="1">[1]A!#REF!</definedName>
    <definedName name="_2670_________________________________123Graph_XGRAFICO_2" hidden="1">[1]A!#REF!</definedName>
    <definedName name="_2675________________________________123Graph_AGRAFICO_1" localSheetId="0" hidden="1">[1]A!#REF!</definedName>
    <definedName name="_2675________________________________123Graph_AGRAFICO_1" hidden="1">[1]A!#REF!</definedName>
    <definedName name="_2680________________________________123Graph_AGRAFICO_2" localSheetId="0" hidden="1">[1]A!#REF!</definedName>
    <definedName name="_2680________________________________123Graph_AGRAFICO_2" hidden="1">[1]A!#REF!</definedName>
    <definedName name="_2685________________________________123Graph_LBL_AGRAFICO_1" localSheetId="0" hidden="1">[1]A!#REF!</definedName>
    <definedName name="_2685________________________________123Graph_LBL_AGRAFICO_1" hidden="1">[1]A!#REF!</definedName>
    <definedName name="_2690________________________________123Graph_LBL_AGRAFICO_2" localSheetId="0" hidden="1">[1]A!#REF!</definedName>
    <definedName name="_2690________________________________123Graph_LBL_AGRAFICO_2" hidden="1">[1]A!#REF!</definedName>
    <definedName name="_2695________________________________123Graph_XGRAFICO_1" localSheetId="0" hidden="1">[1]A!#REF!</definedName>
    <definedName name="_2695________________________________123Graph_XGRAFICO_1" hidden="1">[1]A!#REF!</definedName>
    <definedName name="_270_________________________________________________________________________________________________________________123Graph_XGRAFICO_2" localSheetId="0" hidden="1">[1]A!#REF!</definedName>
    <definedName name="_270_________________________________________________________________________________________________________________123Graph_XGRAFICO_2" hidden="1">[1]A!#REF!</definedName>
    <definedName name="_2700________________________________123Graph_XGRAFICO_2" localSheetId="0" hidden="1">[1]A!#REF!</definedName>
    <definedName name="_2700________________________________123Graph_XGRAFICO_2" hidden="1">[1]A!#REF!</definedName>
    <definedName name="_2705_______________________________123Graph_AGRAFICO_1" localSheetId="0" hidden="1">[1]A!#REF!</definedName>
    <definedName name="_2705_______________________________123Graph_AGRAFICO_1" hidden="1">[1]A!#REF!</definedName>
    <definedName name="_2710_______________________________123Graph_AGRAFICO_2" localSheetId="0" hidden="1">[1]A!#REF!</definedName>
    <definedName name="_2710_______________________________123Graph_AGRAFICO_2" hidden="1">[1]A!#REF!</definedName>
    <definedName name="_2715_______________________________123Graph_LBL_AGRAFICO_1" localSheetId="0" hidden="1">[1]A!#REF!</definedName>
    <definedName name="_2715_______________________________123Graph_LBL_AGRAFICO_1" hidden="1">[1]A!#REF!</definedName>
    <definedName name="_2720_______________________________123Graph_LBL_AGRAFICO_2" localSheetId="0" hidden="1">[1]A!#REF!</definedName>
    <definedName name="_2720_______________________________123Graph_LBL_AGRAFICO_2" hidden="1">[1]A!#REF!</definedName>
    <definedName name="_2725_______________________________123Graph_XGRAFICO_1" localSheetId="0" hidden="1">[1]A!#REF!</definedName>
    <definedName name="_2725_______________________________123Graph_XGRAFICO_1" hidden="1">[1]A!#REF!</definedName>
    <definedName name="_2730_______________________________123Graph_XGRAFICO_2" localSheetId="0" hidden="1">[1]A!#REF!</definedName>
    <definedName name="_2730_______________________________123Graph_XGRAFICO_2" hidden="1">[1]A!#REF!</definedName>
    <definedName name="_2735______________________________123Graph_AGRAFICO_1" localSheetId="0" hidden="1">[1]A!#REF!</definedName>
    <definedName name="_2735______________________________123Graph_AGRAFICO_1" hidden="1">[1]A!#REF!</definedName>
    <definedName name="_2740______________________________123Graph_AGRAFICO_2" localSheetId="0" hidden="1">[1]A!#REF!</definedName>
    <definedName name="_2740______________________________123Graph_AGRAFICO_2" hidden="1">[1]A!#REF!</definedName>
    <definedName name="_2745______________________________123Graph_LBL_AGRAFICO_1" localSheetId="0" hidden="1">[1]A!#REF!</definedName>
    <definedName name="_2745______________________________123Graph_LBL_AGRAFICO_1" hidden="1">[1]A!#REF!</definedName>
    <definedName name="_275________________________________________________________________________________________________________________123Graph_AGRAFICO_1" localSheetId="0" hidden="1">[1]A!#REF!</definedName>
    <definedName name="_275________________________________________________________________________________________________________________123Graph_AGRAFICO_1" hidden="1">[1]A!#REF!</definedName>
    <definedName name="_2750______________________________123Graph_LBL_AGRAFICO_2" localSheetId="0" hidden="1">[1]A!#REF!</definedName>
    <definedName name="_2750______________________________123Graph_LBL_AGRAFICO_2" hidden="1">[1]A!#REF!</definedName>
    <definedName name="_2755______________________________123Graph_XGRAFICO_1" localSheetId="0" hidden="1">[1]A!#REF!</definedName>
    <definedName name="_2755______________________________123Graph_XGRAFICO_1" hidden="1">[1]A!#REF!</definedName>
    <definedName name="_2760______________________________123Graph_XGRAFICO_2" localSheetId="0" hidden="1">[1]A!#REF!</definedName>
    <definedName name="_2760______________________________123Graph_XGRAFICO_2" hidden="1">[1]A!#REF!</definedName>
    <definedName name="_2765_____________________________123Graph_AGRAFICO_1" localSheetId="0" hidden="1">[1]A!#REF!</definedName>
    <definedName name="_2765_____________________________123Graph_AGRAFICO_1" hidden="1">[1]A!#REF!</definedName>
    <definedName name="_2770_____________________________123Graph_AGRAFICO_2" localSheetId="0" hidden="1">[1]A!#REF!</definedName>
    <definedName name="_2770_____________________________123Graph_AGRAFICO_2" hidden="1">[1]A!#REF!</definedName>
    <definedName name="_2775_____________________________123Graph_LBL_AGRAFICO_1" localSheetId="0" hidden="1">[1]A!#REF!</definedName>
    <definedName name="_2775_____________________________123Graph_LBL_AGRAFICO_1" hidden="1">[1]A!#REF!</definedName>
    <definedName name="_2780_____________________________123Graph_LBL_AGRAFICO_2" localSheetId="0" hidden="1">[1]A!#REF!</definedName>
    <definedName name="_2780_____________________________123Graph_LBL_AGRAFICO_2" hidden="1">[1]A!#REF!</definedName>
    <definedName name="_2785_____________________________123Graph_XGRAFICO_1" localSheetId="0" hidden="1">[1]A!#REF!</definedName>
    <definedName name="_2785_____________________________123Graph_XGRAFICO_1" hidden="1">[1]A!#REF!</definedName>
    <definedName name="_2790_____________________________123Graph_XGRAFICO_2" localSheetId="0" hidden="1">[1]A!#REF!</definedName>
    <definedName name="_2790_____________________________123Graph_XGRAFICO_2" hidden="1">[1]A!#REF!</definedName>
    <definedName name="_2795____________________________123Graph_AGRAFICO_1" localSheetId="0" hidden="1">[1]A!#REF!</definedName>
    <definedName name="_2795____________________________123Graph_AGRAFICO_1" hidden="1">[1]A!#REF!</definedName>
    <definedName name="_280________________________________________________________________________________________________________________123Graph_AGRAFICO_2" localSheetId="0" hidden="1">[1]A!#REF!</definedName>
    <definedName name="_280________________________________________________________________________________________________________________123Graph_AGRAFICO_2" hidden="1">[1]A!#REF!</definedName>
    <definedName name="_2800____________________________123Graph_AGRAFICO_2" localSheetId="0" hidden="1">[1]A!#REF!</definedName>
    <definedName name="_2800____________________________123Graph_AGRAFICO_2" hidden="1">[1]A!#REF!</definedName>
    <definedName name="_2805____________________________123Graph_LBL_AGRAFICO_1" localSheetId="0" hidden="1">[1]A!#REF!</definedName>
    <definedName name="_2805____________________________123Graph_LBL_AGRAFICO_1" hidden="1">[1]A!#REF!</definedName>
    <definedName name="_2810____________________________123Graph_LBL_AGRAFICO_2" localSheetId="0" hidden="1">[1]A!#REF!</definedName>
    <definedName name="_2810____________________________123Graph_LBL_AGRAFICO_2" hidden="1">[1]A!#REF!</definedName>
    <definedName name="_2815____________________________123Graph_XGRAFICO_1" localSheetId="0" hidden="1">[1]A!#REF!</definedName>
    <definedName name="_2815____________________________123Graph_XGRAFICO_1" hidden="1">[1]A!#REF!</definedName>
    <definedName name="_2820____________________________123Graph_XGRAFICO_2" localSheetId="0" hidden="1">[1]A!#REF!</definedName>
    <definedName name="_2820____________________________123Graph_XGRAFICO_2" hidden="1">[1]A!#REF!</definedName>
    <definedName name="_2825___________________________123Graph_AGRAFICO_1" localSheetId="0" hidden="1">[1]A!#REF!</definedName>
    <definedName name="_2825___________________________123Graph_AGRAFICO_1" hidden="1">[1]A!#REF!</definedName>
    <definedName name="_2830___________________________123Graph_AGRAFICO_2" localSheetId="0" hidden="1">[1]A!#REF!</definedName>
    <definedName name="_2830___________________________123Graph_AGRAFICO_2" hidden="1">[1]A!#REF!</definedName>
    <definedName name="_2835___________________________123Graph_LBL_AGRAFICO_1" localSheetId="0" hidden="1">[1]A!#REF!</definedName>
    <definedName name="_2835___________________________123Graph_LBL_AGRAFICO_1" hidden="1">[1]A!#REF!</definedName>
    <definedName name="_2840___________________________123Graph_LBL_AGRAFICO_2" localSheetId="0" hidden="1">[1]A!#REF!</definedName>
    <definedName name="_2840___________________________123Graph_LBL_AGRAFICO_2" hidden="1">[1]A!#REF!</definedName>
    <definedName name="_2845___________________________123Graph_XGRAFICO_1" localSheetId="0" hidden="1">[1]A!#REF!</definedName>
    <definedName name="_2845___________________________123Graph_XGRAFICO_1" hidden="1">[1]A!#REF!</definedName>
    <definedName name="_285________________________________________________________________________________________________________________123Graph_LBL_AGRAFICO_1" localSheetId="0" hidden="1">[1]A!#REF!</definedName>
    <definedName name="_285________________________________________________________________________________________________________________123Graph_LBL_AGRAFICO_1" hidden="1">[1]A!#REF!</definedName>
    <definedName name="_2850___________________________123Graph_XGRAFICO_2" localSheetId="0" hidden="1">[1]A!#REF!</definedName>
    <definedName name="_2850___________________________123Graph_XGRAFICO_2" hidden="1">[1]A!#REF!</definedName>
    <definedName name="_2855__________________________123Graph_AGRAFICO_1" localSheetId="0" hidden="1">[1]A!#REF!</definedName>
    <definedName name="_2855__________________________123Graph_AGRAFICO_1" hidden="1">[1]A!#REF!</definedName>
    <definedName name="_2860__________________________123Graph_AGRAFICO_2" localSheetId="0" hidden="1">[1]A!#REF!</definedName>
    <definedName name="_2860__________________________123Graph_AGRAFICO_2" hidden="1">[1]A!#REF!</definedName>
    <definedName name="_2865__________________________123Graph_LBL_AGRAFICO_1" localSheetId="0" hidden="1">[1]A!#REF!</definedName>
    <definedName name="_2865__________________________123Graph_LBL_AGRAFICO_1" hidden="1">[1]A!#REF!</definedName>
    <definedName name="_2870__________________________123Graph_LBL_AGRAFICO_2" localSheetId="0" hidden="1">[1]A!#REF!</definedName>
    <definedName name="_2870__________________________123Graph_LBL_AGRAFICO_2" hidden="1">[1]A!#REF!</definedName>
    <definedName name="_2875__________________________123Graph_XGRAFICO_1" localSheetId="0" hidden="1">[1]A!#REF!</definedName>
    <definedName name="_2875__________________________123Graph_XGRAFICO_1" hidden="1">[1]A!#REF!</definedName>
    <definedName name="_2880__________________________123Graph_XGRAFICO_2" localSheetId="0" hidden="1">[1]A!#REF!</definedName>
    <definedName name="_2880__________________________123Graph_XGRAFICO_2" hidden="1">[1]A!#REF!</definedName>
    <definedName name="_2885_________________________123Graph_AGRAFICO_1" localSheetId="0" hidden="1">[1]A!#REF!</definedName>
    <definedName name="_2885_________________________123Graph_AGRAFICO_1" hidden="1">[1]A!#REF!</definedName>
    <definedName name="_2890_________________________123Graph_AGRAFICO_2" localSheetId="0" hidden="1">[1]A!#REF!</definedName>
    <definedName name="_2890_________________________123Graph_AGRAFICO_2" hidden="1">[1]A!#REF!</definedName>
    <definedName name="_2895_________________________123Graph_LBL_AGRAFICO_1" localSheetId="0" hidden="1">[1]A!#REF!</definedName>
    <definedName name="_2895_________________________123Graph_LBL_AGRAFICO_1" hidden="1">[1]A!#REF!</definedName>
    <definedName name="_290________________________________________________________________________________________________________________123Graph_LBL_AGRAFICO_2" localSheetId="0" hidden="1">[1]A!#REF!</definedName>
    <definedName name="_290________________________________________________________________________________________________________________123Graph_LBL_AGRAFICO_2" hidden="1">[1]A!#REF!</definedName>
    <definedName name="_2900_________________________123Graph_LBL_AGRAFICO_2" localSheetId="0" hidden="1">[1]A!#REF!</definedName>
    <definedName name="_2900_________________________123Graph_LBL_AGRAFICO_2" hidden="1">[1]A!#REF!</definedName>
    <definedName name="_2905_________________________123Graph_XGRAFICO_1" localSheetId="0" hidden="1">[1]A!#REF!</definedName>
    <definedName name="_2905_________________________123Graph_XGRAFICO_1" hidden="1">[1]A!#REF!</definedName>
    <definedName name="_2910_________________________123Graph_XGRAFICO_2" localSheetId="0" hidden="1">[1]A!#REF!</definedName>
    <definedName name="_2910_________________________123Graph_XGRAFICO_2" hidden="1">[1]A!#REF!</definedName>
    <definedName name="_2915________________________123Graph_AGRAFICO_1" localSheetId="0" hidden="1">[1]A!#REF!</definedName>
    <definedName name="_2915________________________123Graph_AGRAFICO_1" hidden="1">[1]A!#REF!</definedName>
    <definedName name="_2920________________________123Graph_AGRAFICO_2" localSheetId="0" hidden="1">[1]A!#REF!</definedName>
    <definedName name="_2920________________________123Graph_AGRAFICO_2" hidden="1">[1]A!#REF!</definedName>
    <definedName name="_2925________________________123Graph_LBL_AGRAFICO_1" localSheetId="0" hidden="1">[1]A!#REF!</definedName>
    <definedName name="_2925________________________123Graph_LBL_AGRAFICO_1" hidden="1">[1]A!#REF!</definedName>
    <definedName name="_2930________________________123Graph_LBL_AGRAFICO_2" localSheetId="0" hidden="1">[1]A!#REF!</definedName>
    <definedName name="_2930________________________123Graph_LBL_AGRAFICO_2" hidden="1">[1]A!#REF!</definedName>
    <definedName name="_2935________________________123Graph_XGRAFICO_1" localSheetId="0" hidden="1">[1]A!#REF!</definedName>
    <definedName name="_2935________________________123Graph_XGRAFICO_1" hidden="1">[1]A!#REF!</definedName>
    <definedName name="_2940________________________123Graph_XGRAFICO_2" localSheetId="0" hidden="1">[1]A!#REF!</definedName>
    <definedName name="_2940________________________123Graph_XGRAFICO_2" hidden="1">[1]A!#REF!</definedName>
    <definedName name="_2945_______________________123Graph_AGRAFICO_1" localSheetId="0" hidden="1">[1]A!#REF!</definedName>
    <definedName name="_2945_______________________123Graph_AGRAFICO_1" hidden="1">[1]A!#REF!</definedName>
    <definedName name="_295________________________________________________________________________________________________________________123Graph_XGRAFICO_1" localSheetId="0" hidden="1">[1]A!#REF!</definedName>
    <definedName name="_295________________________________________________________________________________________________________________123Graph_XGRAFICO_1" hidden="1">[1]A!#REF!</definedName>
    <definedName name="_2950_______________________123Graph_AGRAFICO_2" localSheetId="0" hidden="1">[1]A!#REF!</definedName>
    <definedName name="_2950_______________________123Graph_AGRAFICO_2" hidden="1">[1]A!#REF!</definedName>
    <definedName name="_2955_______________________123Graph_LBL_AGRAFICO_1" localSheetId="0" hidden="1">[1]A!#REF!</definedName>
    <definedName name="_2955_______________________123Graph_LBL_AGRAFICO_1" hidden="1">[1]A!#REF!</definedName>
    <definedName name="_2960_______________________123Graph_LBL_AGRAFICO_2" localSheetId="0" hidden="1">[1]A!#REF!</definedName>
    <definedName name="_2960_______________________123Graph_LBL_AGRAFICO_2" hidden="1">[1]A!#REF!</definedName>
    <definedName name="_2965_______________________123Graph_XGRAFICO_1" localSheetId="0" hidden="1">[1]A!#REF!</definedName>
    <definedName name="_2965_______________________123Graph_XGRAFICO_1" hidden="1">[1]A!#REF!</definedName>
    <definedName name="_2970_______________________123Graph_XGRAFICO_2" localSheetId="0" hidden="1">[1]A!#REF!</definedName>
    <definedName name="_2970_______________________123Graph_XGRAFICO_2" hidden="1">[1]A!#REF!</definedName>
    <definedName name="_2975______________________123Graph_AGRAFICO_1" localSheetId="0" hidden="1">[1]A!#REF!</definedName>
    <definedName name="_2975______________________123Graph_AGRAFICO_1" hidden="1">[1]A!#REF!</definedName>
    <definedName name="_2980______________________123Graph_AGRAFICO_2" localSheetId="0" hidden="1">[1]A!#REF!</definedName>
    <definedName name="_2980______________________123Graph_AGRAFICO_2" hidden="1">[1]A!#REF!</definedName>
    <definedName name="_2985______________________123Graph_LBL_AGRAFICO_1" localSheetId="0" hidden="1">[1]A!#REF!</definedName>
    <definedName name="_2985______________________123Graph_LBL_AGRAFICO_1" hidden="1">[1]A!#REF!</definedName>
    <definedName name="_2990______________________123Graph_LBL_AGRAFICO_2" localSheetId="0" hidden="1">[1]A!#REF!</definedName>
    <definedName name="_2990______________________123Graph_LBL_AGRAFICO_2" hidden="1">[1]A!#REF!</definedName>
    <definedName name="_2995______________________123Graph_XGRAFICO_1" localSheetId="0" hidden="1">[1]A!#REF!</definedName>
    <definedName name="_2995______________________123Graph_XGRAFICO_1" hidden="1">[1]A!#REF!</definedName>
    <definedName name="_3____123Graph_LBL_AGRAFICO_1" localSheetId="0" hidden="1">[1]A!#REF!</definedName>
    <definedName name="_3____123Graph_LBL_AGRAFICO_1" hidden="1">[1]A!#REF!</definedName>
    <definedName name="_3__123Graph_LBL_AGRAFICO_1" localSheetId="0" hidden="1">[1]A!#REF!</definedName>
    <definedName name="_3__123Graph_LBL_AGRAFICO_1" hidden="1">[1]A!#REF!</definedName>
    <definedName name="_30_________________________________________________________________________________________________________________________123Graph_XGRAFICO_2" localSheetId="0" hidden="1">[1]A!#REF!</definedName>
    <definedName name="_30_________________________________________________________________________________________________________________________123Graph_XGRAFICO_2" hidden="1">[1]A!#REF!</definedName>
    <definedName name="_30__123Graph_LBL_AGRAFICO_1" localSheetId="0" hidden="1">[1]A!#REF!</definedName>
    <definedName name="_30__123Graph_LBL_AGRAFICO_1" hidden="1">[1]A!#REF!</definedName>
    <definedName name="_30__123Graph_XGRAFICO_1" localSheetId="0" hidden="1">[1]A!#REF!</definedName>
    <definedName name="_30__123Graph_XGRAFICO_1" hidden="1">[1]A!#REF!</definedName>
    <definedName name="_300________________________________________________________________________________________________________________123Graph_XGRAFICO_2" localSheetId="0" hidden="1">[1]A!#REF!</definedName>
    <definedName name="_300________________________________________________________________________________________________________________123Graph_XGRAFICO_2" hidden="1">[1]A!#REF!</definedName>
    <definedName name="_3000______________________123Graph_XGRAFICO_2" localSheetId="0" hidden="1">[1]A!#REF!</definedName>
    <definedName name="_3000______________________123Graph_XGRAFICO_2" hidden="1">[1]A!#REF!</definedName>
    <definedName name="_3005_____________________123Graph_AGRAFICO_1" localSheetId="0" hidden="1">[1]A!#REF!</definedName>
    <definedName name="_3005_____________________123Graph_AGRAFICO_1" hidden="1">[1]A!#REF!</definedName>
    <definedName name="_3010_____________________123Graph_AGRAFICO_2" localSheetId="0" hidden="1">[1]A!#REF!</definedName>
    <definedName name="_3010_____________________123Graph_AGRAFICO_2" hidden="1">[1]A!#REF!</definedName>
    <definedName name="_3015_____________________123Graph_LBL_AGRAFICO_1" localSheetId="0" hidden="1">[1]A!#REF!</definedName>
    <definedName name="_3015_____________________123Graph_LBL_AGRAFICO_1" hidden="1">[1]A!#REF!</definedName>
    <definedName name="_3020_____________________123Graph_LBL_AGRAFICO_2" localSheetId="0" hidden="1">[1]A!#REF!</definedName>
    <definedName name="_3020_____________________123Graph_LBL_AGRAFICO_2" hidden="1">[1]A!#REF!</definedName>
    <definedName name="_3025_____________________123Graph_XGRAFICO_1" localSheetId="0" hidden="1">[1]A!#REF!</definedName>
    <definedName name="_3025_____________________123Graph_XGRAFICO_1" hidden="1">[1]A!#REF!</definedName>
    <definedName name="_3030_____________________123Graph_XGRAFICO_2" localSheetId="0" hidden="1">[1]A!#REF!</definedName>
    <definedName name="_3030_____________________123Graph_XGRAFICO_2" hidden="1">[1]A!#REF!</definedName>
    <definedName name="_3035____________________123Graph_AGRAFICO_1" localSheetId="0" hidden="1">[1]A!#REF!</definedName>
    <definedName name="_3035____________________123Graph_AGRAFICO_1" hidden="1">[1]A!#REF!</definedName>
    <definedName name="_3040____________________123Graph_AGRAFICO_2" localSheetId="0" hidden="1">[1]A!#REF!</definedName>
    <definedName name="_3040____________________123Graph_AGRAFICO_2" hidden="1">[1]A!#REF!</definedName>
    <definedName name="_3045____________________123Graph_LBL_AGRAFICO_1" localSheetId="0" hidden="1">[1]A!#REF!</definedName>
    <definedName name="_3045____________________123Graph_LBL_AGRAFICO_1" hidden="1">[1]A!#REF!</definedName>
    <definedName name="_305_______________________________________________________________________________________________________________123Graph_AGRAFICO_1" localSheetId="0" hidden="1">[1]A!#REF!</definedName>
    <definedName name="_305_______________________________________________________________________________________________________________123Graph_AGRAFICO_1" hidden="1">[1]A!#REF!</definedName>
    <definedName name="_3050____________________123Graph_LBL_AGRAFICO_2" localSheetId="0" hidden="1">[1]A!#REF!</definedName>
    <definedName name="_3050____________________123Graph_LBL_AGRAFICO_2" hidden="1">[1]A!#REF!</definedName>
    <definedName name="_3055____________________123Graph_XGRAFICO_1" localSheetId="0" hidden="1">[1]A!#REF!</definedName>
    <definedName name="_3055____________________123Graph_XGRAFICO_1" hidden="1">[1]A!#REF!</definedName>
    <definedName name="_3060____________________123Graph_XGRAFICO_2" localSheetId="0" hidden="1">[1]A!#REF!</definedName>
    <definedName name="_3060____________________123Graph_XGRAFICO_2" hidden="1">[1]A!#REF!</definedName>
    <definedName name="_3065___________________123Graph_AGRAFICO_1" localSheetId="0" hidden="1">[1]A!#REF!</definedName>
    <definedName name="_3065___________________123Graph_AGRAFICO_1" hidden="1">[1]A!#REF!</definedName>
    <definedName name="_3070___________________123Graph_AGRAFICO_2" localSheetId="0" hidden="1">[1]A!#REF!</definedName>
    <definedName name="_3070___________________123Graph_AGRAFICO_2" hidden="1">[1]A!#REF!</definedName>
    <definedName name="_3075___________________123Graph_LBL_AGRAFICO_1" localSheetId="0" hidden="1">[1]A!#REF!</definedName>
    <definedName name="_3075___________________123Graph_LBL_AGRAFICO_1" hidden="1">[1]A!#REF!</definedName>
    <definedName name="_3080___________________123Graph_LBL_AGRAFICO_2" localSheetId="0" hidden="1">[1]A!#REF!</definedName>
    <definedName name="_3080___________________123Graph_LBL_AGRAFICO_2" hidden="1">[1]A!#REF!</definedName>
    <definedName name="_3085___________________123Graph_XGRAFICO_1" localSheetId="0" hidden="1">[1]A!#REF!</definedName>
    <definedName name="_3085___________________123Graph_XGRAFICO_1" hidden="1">[1]A!#REF!</definedName>
    <definedName name="_3090___________________123Graph_XGRAFICO_2" localSheetId="0" hidden="1">[1]A!#REF!</definedName>
    <definedName name="_3090___________________123Graph_XGRAFICO_2" hidden="1">[1]A!#REF!</definedName>
    <definedName name="_3095__________________123Graph_AGRAFICO_1" localSheetId="0" hidden="1">[1]A!#REF!</definedName>
    <definedName name="_3095__________________123Graph_AGRAFICO_1" hidden="1">[1]A!#REF!</definedName>
    <definedName name="_310_______________________________________________________________________________________________________________123Graph_AGRAFICO_2" localSheetId="0" hidden="1">[1]A!#REF!</definedName>
    <definedName name="_310_______________________________________________________________________________________________________________123Graph_AGRAFICO_2" hidden="1">[1]A!#REF!</definedName>
    <definedName name="_3100__________________123Graph_AGRAFICO_2" localSheetId="0" hidden="1">[1]A!#REF!</definedName>
    <definedName name="_3100__________________123Graph_AGRAFICO_2" hidden="1">[1]A!#REF!</definedName>
    <definedName name="_3105__________________123Graph_LBL_AGRAFICO_1" localSheetId="0" hidden="1">[1]A!#REF!</definedName>
    <definedName name="_3105__________________123Graph_LBL_AGRAFICO_1" hidden="1">[1]A!#REF!</definedName>
    <definedName name="_3110__________________123Graph_LBL_AGRAFICO_2" localSheetId="0" hidden="1">[1]A!#REF!</definedName>
    <definedName name="_3110__________________123Graph_LBL_AGRAFICO_2" hidden="1">[1]A!#REF!</definedName>
    <definedName name="_3115__________________123Graph_XGRAFICO_1" localSheetId="0" hidden="1">[1]A!#REF!</definedName>
    <definedName name="_3115__________________123Graph_XGRAFICO_1" hidden="1">[1]A!#REF!</definedName>
    <definedName name="_3120__________________123Graph_XGRAFICO_2" localSheetId="0" hidden="1">[1]A!#REF!</definedName>
    <definedName name="_3120__________________123Graph_XGRAFICO_2" hidden="1">[1]A!#REF!</definedName>
    <definedName name="_3125_________________123Graph_AGRAFICO_1" localSheetId="0" hidden="1">[1]A!#REF!</definedName>
    <definedName name="_3125_________________123Graph_AGRAFICO_1" hidden="1">[1]A!#REF!</definedName>
    <definedName name="_3130_________________123Graph_AGRAFICO_2" localSheetId="0" hidden="1">[1]A!#REF!</definedName>
    <definedName name="_3130_________________123Graph_AGRAFICO_2" hidden="1">[1]A!#REF!</definedName>
    <definedName name="_3135_________________123Graph_LBL_AGRAFICO_1" localSheetId="0" hidden="1">[1]A!#REF!</definedName>
    <definedName name="_3135_________________123Graph_LBL_AGRAFICO_1" hidden="1">[1]A!#REF!</definedName>
    <definedName name="_3140_________________123Graph_LBL_AGRAFICO_2" localSheetId="0" hidden="1">[1]A!#REF!</definedName>
    <definedName name="_3140_________________123Graph_LBL_AGRAFICO_2" hidden="1">[1]A!#REF!</definedName>
    <definedName name="_3145_________________123Graph_XGRAFICO_1" localSheetId="0" hidden="1">[1]A!#REF!</definedName>
    <definedName name="_3145_________________123Graph_XGRAFICO_1" hidden="1">[1]A!#REF!</definedName>
    <definedName name="_315_______________________________________________________________________________________________________________123Graph_LBL_AGRAFICO_1" localSheetId="0" hidden="1">[1]A!#REF!</definedName>
    <definedName name="_315_______________________________________________________________________________________________________________123Graph_LBL_AGRAFICO_1" hidden="1">[1]A!#REF!</definedName>
    <definedName name="_3150_________________123Graph_XGRAFICO_2" localSheetId="0" hidden="1">[1]A!#REF!</definedName>
    <definedName name="_3150_________________123Graph_XGRAFICO_2" hidden="1">[1]A!#REF!</definedName>
    <definedName name="_3155________________123Graph_AGRAFICO_1" localSheetId="0" hidden="1">[1]A!#REF!</definedName>
    <definedName name="_3155________________123Graph_AGRAFICO_1" hidden="1">[1]A!#REF!</definedName>
    <definedName name="_3160________________123Graph_AGRAFICO_2" localSheetId="0" hidden="1">[1]A!#REF!</definedName>
    <definedName name="_3160________________123Graph_AGRAFICO_2" hidden="1">[1]A!#REF!</definedName>
    <definedName name="_3165________________123Graph_LBL_AGRAFICO_1" localSheetId="0" hidden="1">[1]A!#REF!</definedName>
    <definedName name="_3165________________123Graph_LBL_AGRAFICO_1" hidden="1">[1]A!#REF!</definedName>
    <definedName name="_3170________________123Graph_LBL_AGRAFICO_2" localSheetId="0" hidden="1">[1]A!#REF!</definedName>
    <definedName name="_3170________________123Graph_LBL_AGRAFICO_2" hidden="1">[1]A!#REF!</definedName>
    <definedName name="_3175________________123Graph_XGRAFICO_1" localSheetId="0" hidden="1">[1]A!#REF!</definedName>
    <definedName name="_3175________________123Graph_XGRAFICO_1" hidden="1">[1]A!#REF!</definedName>
    <definedName name="_3180________________123Graph_XGRAFICO_2" localSheetId="0" hidden="1">[1]A!#REF!</definedName>
    <definedName name="_3180________________123Graph_XGRAFICO_2" hidden="1">[1]A!#REF!</definedName>
    <definedName name="_3185_______________123Graph_AGRAFICO_1" localSheetId="0" hidden="1">[1]A!#REF!</definedName>
    <definedName name="_3185_______________123Graph_AGRAFICO_1" hidden="1">[1]A!#REF!</definedName>
    <definedName name="_3190_______________123Graph_AGRAFICO_2" localSheetId="0" hidden="1">[1]A!#REF!</definedName>
    <definedName name="_3190_______________123Graph_AGRAFICO_2" hidden="1">[1]A!#REF!</definedName>
    <definedName name="_3195_______________123Graph_LBL_AGRAFICO_1" localSheetId="0" hidden="1">[1]A!#REF!</definedName>
    <definedName name="_3195_______________123Graph_LBL_AGRAFICO_1" hidden="1">[1]A!#REF!</definedName>
    <definedName name="_32_______123Graph_LBL_AGRAFICO_2" localSheetId="0" hidden="1">[1]A!#REF!</definedName>
    <definedName name="_32_______123Graph_LBL_AGRAFICO_2" hidden="1">[1]A!#REF!</definedName>
    <definedName name="_320_______________________________________________________________________________________________________________123Graph_LBL_AGRAFICO_2" localSheetId="0" hidden="1">[1]A!#REF!</definedName>
    <definedName name="_320_______________________________________________________________________________________________________________123Graph_LBL_AGRAFICO_2" hidden="1">[1]A!#REF!</definedName>
    <definedName name="_3200_______________123Graph_LBL_AGRAFICO_2" localSheetId="0" hidden="1">[1]A!#REF!</definedName>
    <definedName name="_3200_______________123Graph_LBL_AGRAFICO_2" hidden="1">[1]A!#REF!</definedName>
    <definedName name="_3205_______________123Graph_XGRAFICO_1" localSheetId="0" hidden="1">[1]A!#REF!</definedName>
    <definedName name="_3205_______________123Graph_XGRAFICO_1" hidden="1">[1]A!#REF!</definedName>
    <definedName name="_3210_______________123Graph_XGRAFICO_2" localSheetId="0" hidden="1">[1]A!#REF!</definedName>
    <definedName name="_3210_______________123Graph_XGRAFICO_2" hidden="1">[1]A!#REF!</definedName>
    <definedName name="_3215______________123Graph_AGRAFICO_1" localSheetId="0" hidden="1">[1]A!#REF!</definedName>
    <definedName name="_3215______________123Graph_AGRAFICO_1" hidden="1">[1]A!#REF!</definedName>
    <definedName name="_3220______________123Graph_AGRAFICO_2" localSheetId="0" hidden="1">[1]A!#REF!</definedName>
    <definedName name="_3220______________123Graph_AGRAFICO_2" hidden="1">[1]A!#REF!</definedName>
    <definedName name="_3225______________123Graph_LBL_AGRAFICO_1" localSheetId="0" hidden="1">[1]A!#REF!</definedName>
    <definedName name="_3225______________123Graph_LBL_AGRAFICO_1" hidden="1">[1]A!#REF!</definedName>
    <definedName name="_3230______________123Graph_LBL_AGRAFICO_2" localSheetId="0" hidden="1">[1]A!#REF!</definedName>
    <definedName name="_3230______________123Graph_LBL_AGRAFICO_2" hidden="1">[1]A!#REF!</definedName>
    <definedName name="_3235______________123Graph_XGRAFICO_1" localSheetId="0" hidden="1">[1]A!#REF!</definedName>
    <definedName name="_3235______________123Graph_XGRAFICO_1" hidden="1">[1]A!#REF!</definedName>
    <definedName name="_3240______________123Graph_XGRAFICO_2" localSheetId="0" hidden="1">[1]A!#REF!</definedName>
    <definedName name="_3240______________123Graph_XGRAFICO_2" hidden="1">[1]A!#REF!</definedName>
    <definedName name="_3245_____________123Graph_AGRAFICO_1" localSheetId="0" hidden="1">[1]A!#REF!</definedName>
    <definedName name="_3245_____________123Graph_AGRAFICO_1" hidden="1">[1]A!#REF!</definedName>
    <definedName name="_325_______________________________________________________________________________________________________________123Graph_XGRAFICO_1" localSheetId="0" hidden="1">[1]A!#REF!</definedName>
    <definedName name="_325_______________________________________________________________________________________________________________123Graph_XGRAFICO_1" hidden="1">[1]A!#REF!</definedName>
    <definedName name="_325__123Graph_XGRAFICO_1" localSheetId="0" hidden="1">[1]A!#REF!</definedName>
    <definedName name="_325__123Graph_XGRAFICO_1" hidden="1">[1]A!#REF!</definedName>
    <definedName name="_3250_____________123Graph_AGRAFICO_2" localSheetId="0" hidden="1">[1]A!#REF!</definedName>
    <definedName name="_3250_____________123Graph_AGRAFICO_2" hidden="1">[1]A!#REF!</definedName>
    <definedName name="_3255_____________123Graph_LBL_AGRAFICO_1" localSheetId="0" hidden="1">[1]A!#REF!</definedName>
    <definedName name="_3255_____________123Graph_LBL_AGRAFICO_1" hidden="1">[1]A!#REF!</definedName>
    <definedName name="_3260_____________123Graph_LBL_AGRAFICO_2" localSheetId="0" hidden="1">[1]A!#REF!</definedName>
    <definedName name="_3260_____________123Graph_LBL_AGRAFICO_2" hidden="1">[1]A!#REF!</definedName>
    <definedName name="_3265_____________123Graph_XGRAFICO_1" localSheetId="0" hidden="1">[1]A!#REF!</definedName>
    <definedName name="_3265_____________123Graph_XGRAFICO_1" hidden="1">[1]A!#REF!</definedName>
    <definedName name="_3270_____________123Graph_XGRAFICO_2" localSheetId="0" hidden="1">[1]A!#REF!</definedName>
    <definedName name="_3270_____________123Graph_XGRAFICO_2" hidden="1">[1]A!#REF!</definedName>
    <definedName name="_3275____________123Graph_AGRAFICO_1" localSheetId="0" hidden="1">[1]A!#REF!</definedName>
    <definedName name="_3275____________123Graph_AGRAFICO_1" hidden="1">[1]A!#REF!</definedName>
    <definedName name="_3280____________123Graph_AGRAFICO_2" localSheetId="0" hidden="1">[1]A!#REF!</definedName>
    <definedName name="_3280____________123Graph_AGRAFICO_2" hidden="1">[1]A!#REF!</definedName>
    <definedName name="_3285____________123Graph_LBL_AGRAFICO_1" localSheetId="0" hidden="1">[1]A!#REF!</definedName>
    <definedName name="_3285____________123Graph_LBL_AGRAFICO_1" hidden="1">[1]A!#REF!</definedName>
    <definedName name="_3290____________123Graph_LBL_AGRAFICO_2" localSheetId="0" hidden="1">[1]A!#REF!</definedName>
    <definedName name="_3290____________123Graph_LBL_AGRAFICO_2" hidden="1">[1]A!#REF!</definedName>
    <definedName name="_3295____________123Graph_XGRAFICO_1" localSheetId="0" hidden="1">[1]A!#REF!</definedName>
    <definedName name="_3295____________123Graph_XGRAFICO_1" hidden="1">[1]A!#REF!</definedName>
    <definedName name="_330_______________________________________________________________________________________________________________123Graph_XGRAFICO_2" localSheetId="0" hidden="1">[1]A!#REF!</definedName>
    <definedName name="_330_______________________________________________________________________________________________________________123Graph_XGRAFICO_2" hidden="1">[1]A!#REF!</definedName>
    <definedName name="_3300____________123Graph_XGRAFICO_2" localSheetId="0" hidden="1">[1]A!#REF!</definedName>
    <definedName name="_3300____________123Graph_XGRAFICO_2" hidden="1">[1]A!#REF!</definedName>
    <definedName name="_3305___________123Graph_AGRAFICO_1" localSheetId="0" hidden="1">[1]A!#REF!</definedName>
    <definedName name="_3305___________123Graph_AGRAFICO_1" hidden="1">[1]A!#REF!</definedName>
    <definedName name="_3310___________123Graph_AGRAFICO_2" localSheetId="0" hidden="1">[1]A!#REF!</definedName>
    <definedName name="_3310___________123Graph_AGRAFICO_2" hidden="1">[1]A!#REF!</definedName>
    <definedName name="_3315___________123Graph_LBL_AGRAFICO_1" localSheetId="0" hidden="1">[1]A!#REF!</definedName>
    <definedName name="_3315___________123Graph_LBL_AGRAFICO_1" hidden="1">[1]A!#REF!</definedName>
    <definedName name="_3320___________123Graph_LBL_AGRAFICO_2" localSheetId="0" hidden="1">[1]A!#REF!</definedName>
    <definedName name="_3320___________123Graph_LBL_AGRAFICO_2" hidden="1">[1]A!#REF!</definedName>
    <definedName name="_3325___________123Graph_XGRAFICO_1" localSheetId="0" hidden="1">[1]A!#REF!</definedName>
    <definedName name="_3325___________123Graph_XGRAFICO_1" hidden="1">[1]A!#REF!</definedName>
    <definedName name="_3330___________123Graph_XGRAFICO_2" localSheetId="0" hidden="1">[1]A!#REF!</definedName>
    <definedName name="_3330___________123Graph_XGRAFICO_2" hidden="1">[1]A!#REF!</definedName>
    <definedName name="_3335__________123Graph_AGRAFICO_1" localSheetId="0" hidden="1">[1]A!#REF!</definedName>
    <definedName name="_3335__________123Graph_AGRAFICO_1" hidden="1">[1]A!#REF!</definedName>
    <definedName name="_3340__________123Graph_AGRAFICO_2" localSheetId="0" hidden="1">[1]A!#REF!</definedName>
    <definedName name="_3340__________123Graph_AGRAFICO_2" hidden="1">[1]A!#REF!</definedName>
    <definedName name="_3345__________123Graph_LBL_AGRAFICO_1" localSheetId="0" hidden="1">[1]A!#REF!</definedName>
    <definedName name="_3345__________123Graph_LBL_AGRAFICO_1" hidden="1">[1]A!#REF!</definedName>
    <definedName name="_335______________________________________________________________________________________________________________123Graph_AGRAFICO_1" localSheetId="0" hidden="1">[1]A!#REF!</definedName>
    <definedName name="_335______________________________________________________________________________________________________________123Graph_AGRAFICO_1" hidden="1">[1]A!#REF!</definedName>
    <definedName name="_3350__________123Graph_LBL_AGRAFICO_2" localSheetId="0" hidden="1">[1]A!#REF!</definedName>
    <definedName name="_3350__________123Graph_LBL_AGRAFICO_2" hidden="1">[1]A!#REF!</definedName>
    <definedName name="_3355__________123Graph_XGRAFICO_1" localSheetId="0" hidden="1">[1]A!#REF!</definedName>
    <definedName name="_3355__________123Graph_XGRAFICO_1" hidden="1">[1]A!#REF!</definedName>
    <definedName name="_3360__________123Graph_XGRAFICO_2" localSheetId="0" hidden="1">[1]A!#REF!</definedName>
    <definedName name="_3360__________123Graph_XGRAFICO_2" hidden="1">[1]A!#REF!</definedName>
    <definedName name="_3365_________123Graph_AGRAFICO_1" localSheetId="0" hidden="1">[1]A!#REF!</definedName>
    <definedName name="_3365_________123Graph_AGRAFICO_1" hidden="1">[1]A!#REF!</definedName>
    <definedName name="_3370_________123Graph_AGRAFICO_2" localSheetId="0" hidden="1">[1]A!#REF!</definedName>
    <definedName name="_3370_________123Graph_AGRAFICO_2" hidden="1">[1]A!#REF!</definedName>
    <definedName name="_3375_________123Graph_LBL_AGRAFICO_1" localSheetId="0" hidden="1">[1]A!#REF!</definedName>
    <definedName name="_3375_________123Graph_LBL_AGRAFICO_1" hidden="1">[1]A!#REF!</definedName>
    <definedName name="_3380_________123Graph_LBL_AGRAFICO_2" localSheetId="0" hidden="1">[1]A!#REF!</definedName>
    <definedName name="_3380_________123Graph_LBL_AGRAFICO_2" hidden="1">[1]A!#REF!</definedName>
    <definedName name="_3385_________123Graph_XGRAFICO_1" localSheetId="0" hidden="1">[1]A!#REF!</definedName>
    <definedName name="_3385_________123Graph_XGRAFICO_1" hidden="1">[1]A!#REF!</definedName>
    <definedName name="_3390_________123Graph_XGRAFICO_2" localSheetId="0" hidden="1">[1]A!#REF!</definedName>
    <definedName name="_3390_________123Graph_XGRAFICO_2" hidden="1">[1]A!#REF!</definedName>
    <definedName name="_3395________123Graph_AGRAFICO_1" localSheetId="0" hidden="1">[1]A!#REF!</definedName>
    <definedName name="_3395________123Graph_AGRAFICO_1" hidden="1">[1]A!#REF!</definedName>
    <definedName name="_340______________________________________________________________________________________________________________123Graph_AGRAFICO_2" localSheetId="0" hidden="1">[1]A!#REF!</definedName>
    <definedName name="_340______________________________________________________________________________________________________________123Graph_AGRAFICO_2" hidden="1">[1]A!#REF!</definedName>
    <definedName name="_3400________123Graph_AGRAFICO_2" localSheetId="0" hidden="1">[1]A!#REF!</definedName>
    <definedName name="_3400________123Graph_AGRAFICO_2" hidden="1">[1]A!#REF!</definedName>
    <definedName name="_3405________123Graph_LBL_AGRAFICO_1" localSheetId="0" hidden="1">[1]A!#REF!</definedName>
    <definedName name="_3405________123Graph_LBL_AGRAFICO_1" hidden="1">[1]A!#REF!</definedName>
    <definedName name="_3410________123Graph_LBL_AGRAFICO_2" localSheetId="0" hidden="1">[1]A!#REF!</definedName>
    <definedName name="_3410________123Graph_LBL_AGRAFICO_2" hidden="1">[1]A!#REF!</definedName>
    <definedName name="_3415________123Graph_XGRAFICO_1" localSheetId="0" hidden="1">[1]A!#REF!</definedName>
    <definedName name="_3415________123Graph_XGRAFICO_1" hidden="1">[1]A!#REF!</definedName>
    <definedName name="_3420________123Graph_XGRAFICO_2" localSheetId="0" hidden="1">[1]A!#REF!</definedName>
    <definedName name="_3420________123Graph_XGRAFICO_2" hidden="1">[1]A!#REF!</definedName>
    <definedName name="_3425_______123Graph_AGRAFICO_1" localSheetId="0" hidden="1">[1]A!#REF!</definedName>
    <definedName name="_3425_______123Graph_AGRAFICO_1" hidden="1">[1]A!#REF!</definedName>
    <definedName name="_3430_______123Graph_AGRAFICO_2" localSheetId="0" hidden="1">[1]A!#REF!</definedName>
    <definedName name="_3430_______123Graph_AGRAFICO_2" hidden="1">[1]A!#REF!</definedName>
    <definedName name="_3435_______123Graph_LBL_AGRAFICO_1" localSheetId="0" hidden="1">[1]A!#REF!</definedName>
    <definedName name="_3435_______123Graph_LBL_AGRAFICO_1" hidden="1">[1]A!#REF!</definedName>
    <definedName name="_3440_______123Graph_LBL_AGRAFICO_2" localSheetId="0" hidden="1">[1]A!#REF!</definedName>
    <definedName name="_3440_______123Graph_LBL_AGRAFICO_2" hidden="1">[1]A!#REF!</definedName>
    <definedName name="_3445_______123Graph_XGRAFICO_1" localSheetId="0" hidden="1">[1]A!#REF!</definedName>
    <definedName name="_3445_______123Graph_XGRAFICO_1" hidden="1">[1]A!#REF!</definedName>
    <definedName name="_345______________________________________________________________________________________________________________123Graph_LBL_AGRAFICO_1" localSheetId="0" hidden="1">[1]A!#REF!</definedName>
    <definedName name="_345______________________________________________________________________________________________________________123Graph_LBL_AGRAFICO_1" hidden="1">[1]A!#REF!</definedName>
    <definedName name="_3450_______123Graph_XGRAFICO_2" localSheetId="0" hidden="1">[1]A!#REF!</definedName>
    <definedName name="_3450_______123Graph_XGRAFICO_2" hidden="1">[1]A!#REF!</definedName>
    <definedName name="_3455______123Graph_AGRAFICO_1" localSheetId="0" hidden="1">[1]A!#REF!</definedName>
    <definedName name="_3455______123Graph_AGRAFICO_1" hidden="1">[1]A!#REF!</definedName>
    <definedName name="_3460______123Graph_AGRAFICO_2" localSheetId="0" hidden="1">[1]A!#REF!</definedName>
    <definedName name="_3460______123Graph_AGRAFICO_2" hidden="1">[1]A!#REF!</definedName>
    <definedName name="_3465______123Graph_LBL_AGRAFICO_1" localSheetId="0" hidden="1">[1]A!#REF!</definedName>
    <definedName name="_3465______123Graph_LBL_AGRAFICO_1" hidden="1">[1]A!#REF!</definedName>
    <definedName name="_3470______123Graph_LBL_AGRAFICO_2" localSheetId="0" hidden="1">[1]A!#REF!</definedName>
    <definedName name="_3470______123Graph_LBL_AGRAFICO_2" hidden="1">[1]A!#REF!</definedName>
    <definedName name="_3475______123Graph_XGRAFICO_1" localSheetId="0" hidden="1">[1]A!#REF!</definedName>
    <definedName name="_3475______123Graph_XGRAFICO_1" hidden="1">[1]A!#REF!</definedName>
    <definedName name="_3480______123Graph_XGRAFICO_2" localSheetId="0" hidden="1">[1]A!#REF!</definedName>
    <definedName name="_3480______123Graph_XGRAFICO_2" hidden="1">[1]A!#REF!</definedName>
    <definedName name="_3485_____123Graph_AGRAFICO_1" localSheetId="0" hidden="1">[1]A!#REF!</definedName>
    <definedName name="_3485_____123Graph_AGRAFICO_1" hidden="1">[1]A!#REF!</definedName>
    <definedName name="_3490_____123Graph_AGRAFICO_2" localSheetId="0" hidden="1">[1]A!#REF!</definedName>
    <definedName name="_3490_____123Graph_AGRAFICO_2" hidden="1">[1]A!#REF!</definedName>
    <definedName name="_3495_____123Graph_LBL_AGRAFICO_1" localSheetId="0" hidden="1">[1]A!#REF!</definedName>
    <definedName name="_3495_____123Graph_LBL_AGRAFICO_1" hidden="1">[1]A!#REF!</definedName>
    <definedName name="_35________________________________________________________________________________________________________________________123Graph_AGRAFICO_1" localSheetId="0" hidden="1">[1]A!#REF!</definedName>
    <definedName name="_35________________________________________________________________________________________________________________________123Graph_AGRAFICO_1" hidden="1">[1]A!#REF!</definedName>
    <definedName name="_350______________________________________________________________________________________________________________123Graph_LBL_AGRAFICO_2" localSheetId="0" hidden="1">[1]A!#REF!</definedName>
    <definedName name="_350______________________________________________________________________________________________________________123Graph_LBL_AGRAFICO_2" hidden="1">[1]A!#REF!</definedName>
    <definedName name="_3500_____123Graph_LBL_AGRAFICO_2" localSheetId="0" hidden="1">[1]A!#REF!</definedName>
    <definedName name="_3500_____123Graph_LBL_AGRAFICO_2" hidden="1">[1]A!#REF!</definedName>
    <definedName name="_3505_____123Graph_XGRAFICO_1" localSheetId="0" hidden="1">[1]A!#REF!</definedName>
    <definedName name="_3505_____123Graph_XGRAFICO_1" hidden="1">[1]A!#REF!</definedName>
    <definedName name="_3510_____123Graph_XGRAFICO_2" localSheetId="0" hidden="1">[1]A!#REF!</definedName>
    <definedName name="_3510_____123Graph_XGRAFICO_2" hidden="1">[1]A!#REF!</definedName>
    <definedName name="_3515____123Graph_AGRAFICO_1" localSheetId="0" hidden="1">[1]A!#REF!</definedName>
    <definedName name="_3515____123Graph_AGRAFICO_1" hidden="1">[1]A!#REF!</definedName>
    <definedName name="_3520____123Graph_AGRAFICO_2" localSheetId="0" hidden="1">[1]A!#REF!</definedName>
    <definedName name="_3520____123Graph_AGRAFICO_2" hidden="1">[1]A!#REF!</definedName>
    <definedName name="_3525____123Graph_LBL_AGRAFICO_1" localSheetId="0" hidden="1">[1]A!#REF!</definedName>
    <definedName name="_3525____123Graph_LBL_AGRAFICO_1" hidden="1">[1]A!#REF!</definedName>
    <definedName name="_3530____123Graph_LBL_AGRAFICO_2" localSheetId="0" hidden="1">[1]A!#REF!</definedName>
    <definedName name="_3530____123Graph_LBL_AGRAFICO_2" hidden="1">[1]A!#REF!</definedName>
    <definedName name="_3535____123Graph_XGRAFICO_1" localSheetId="0" hidden="1">[1]A!#REF!</definedName>
    <definedName name="_3535____123Graph_XGRAFICO_1" hidden="1">[1]A!#REF!</definedName>
    <definedName name="_3540____123Graph_XGRAFICO_2" localSheetId="0" hidden="1">[1]A!#REF!</definedName>
    <definedName name="_3540____123Graph_XGRAFICO_2" hidden="1">[1]A!#REF!</definedName>
    <definedName name="_3545___123Graph_AGRAFICO_1" localSheetId="0" hidden="1">[1]A!#REF!</definedName>
    <definedName name="_3545___123Graph_AGRAFICO_1" hidden="1">[1]A!#REF!</definedName>
    <definedName name="_355______________________________________________________________________________________________________________123Graph_XGRAFICO_1" localSheetId="0" hidden="1">[1]A!#REF!</definedName>
    <definedName name="_355______________________________________________________________________________________________________________123Graph_XGRAFICO_1" hidden="1">[1]A!#REF!</definedName>
    <definedName name="_3550___123Graph_AGRAFICO_2" localSheetId="0" hidden="1">[1]A!#REF!</definedName>
    <definedName name="_3550___123Graph_AGRAFICO_2" hidden="1">[1]A!#REF!</definedName>
    <definedName name="_3555___123Graph_LBL_AGRAFICO_1" localSheetId="0" hidden="1">[1]A!#REF!</definedName>
    <definedName name="_3555___123Graph_LBL_AGRAFICO_1" hidden="1">[1]A!#REF!</definedName>
    <definedName name="_3560___123Graph_LBL_AGRAFICO_2" localSheetId="0" hidden="1">[1]A!#REF!</definedName>
    <definedName name="_3560___123Graph_LBL_AGRAFICO_2" hidden="1">[1]A!#REF!</definedName>
    <definedName name="_3565___123Graph_XGRAFICO_1" localSheetId="0" hidden="1">[1]A!#REF!</definedName>
    <definedName name="_3565___123Graph_XGRAFICO_1" hidden="1">[1]A!#REF!</definedName>
    <definedName name="_3570___123Graph_XGRAFICO_2" localSheetId="0" hidden="1">[1]A!#REF!</definedName>
    <definedName name="_3570___123Graph_XGRAFICO_2" hidden="1">[1]A!#REF!</definedName>
    <definedName name="_3575__123Graph_AGRAFICO_1" localSheetId="0" hidden="1">[1]A!#REF!</definedName>
    <definedName name="_3575__123Graph_AGRAFICO_1" hidden="1">[1]A!#REF!</definedName>
    <definedName name="_3580__123Graph_AGRAFICO_2" localSheetId="0" hidden="1">[1]A!#REF!</definedName>
    <definedName name="_3580__123Graph_AGRAFICO_2" hidden="1">[1]A!#REF!</definedName>
    <definedName name="_3585__123Graph_LBL_AGRAFICO_1" localSheetId="0" hidden="1">[1]A!#REF!</definedName>
    <definedName name="_3585__123Graph_LBL_AGRAFICO_1" hidden="1">[1]A!#REF!</definedName>
    <definedName name="_3590__123Graph_LBL_AGRAFICO_2" localSheetId="0" hidden="1">[1]A!#REF!</definedName>
    <definedName name="_3590__123Graph_LBL_AGRAFICO_2" hidden="1">[1]A!#REF!</definedName>
    <definedName name="_3595__123Graph_XGRAFICO_1" localSheetId="0" hidden="1">[1]A!#REF!</definedName>
    <definedName name="_3595__123Graph_XGRAFICO_1" hidden="1">[1]A!#REF!</definedName>
    <definedName name="_36__123Graph_XGRAFICO_2" localSheetId="0" hidden="1">[1]A!#REF!</definedName>
    <definedName name="_36__123Graph_XGRAFICO_2" hidden="1">[1]A!#REF!</definedName>
    <definedName name="_360______________________________________________________________________________________________________________123Graph_XGRAFICO_2" localSheetId="0" hidden="1">[1]A!#REF!</definedName>
    <definedName name="_360______________________________________________________________________________________________________________123Graph_XGRAFICO_2" hidden="1">[1]A!#REF!</definedName>
    <definedName name="_3600__123Graph_XGRAFICO_2" localSheetId="0" hidden="1">[1]A!#REF!</definedName>
    <definedName name="_3600__123Graph_XGRAFICO_2" hidden="1">[1]A!#REF!</definedName>
    <definedName name="_365_____________________________________________________________________________________________________________123Graph_AGRAFICO_1" localSheetId="0" hidden="1">[1]A!#REF!</definedName>
    <definedName name="_365_____________________________________________________________________________________________________________123Graph_AGRAFICO_1" hidden="1">[1]A!#REF!</definedName>
    <definedName name="_370_____________________________________________________________________________________________________________123Graph_AGRAFICO_2" localSheetId="0" hidden="1">[1]A!#REF!</definedName>
    <definedName name="_370_____________________________________________________________________________________________________________123Graph_AGRAFICO_2" hidden="1">[1]A!#REF!</definedName>
    <definedName name="_375_____________________________________________________________________________________________________________123Graph_LBL_AGRAFICO_1" localSheetId="0" hidden="1">[1]A!#REF!</definedName>
    <definedName name="_375_____________________________________________________________________________________________________________123Graph_LBL_AGRAFICO_1" hidden="1">[1]A!#REF!</definedName>
    <definedName name="_380_____________________________________________________________________________________________________________123Graph_LBL_AGRAFICO_2" localSheetId="0" hidden="1">[1]A!#REF!</definedName>
    <definedName name="_380_____________________________________________________________________________________________________________123Graph_LBL_AGRAFICO_2" hidden="1">[1]A!#REF!</definedName>
    <definedName name="_385_____________________________________________________________________________________________________________123Graph_XGRAFICO_1" localSheetId="0" hidden="1">[1]A!#REF!</definedName>
    <definedName name="_385_____________________________________________________________________________________________________________123Graph_XGRAFICO_1" hidden="1">[1]A!#REF!</definedName>
    <definedName name="_390_____________________________________________________________________________________________________________123Graph_XGRAFICO_2" localSheetId="0" hidden="1">[1]A!#REF!</definedName>
    <definedName name="_390_____________________________________________________________________________________________________________123Graph_XGRAFICO_2" hidden="1">[1]A!#REF!</definedName>
    <definedName name="_390__123Graph_XGRAFICO_2" localSheetId="0" hidden="1">[1]A!#REF!</definedName>
    <definedName name="_390__123Graph_XGRAFICO_2" hidden="1">[1]A!#REF!</definedName>
    <definedName name="_395____________________________________________________________________________________________________________123Graph_AGRAFICO_1" localSheetId="0" hidden="1">[1]A!#REF!</definedName>
    <definedName name="_395____________________________________________________________________________________________________________123Graph_AGRAFICO_1" hidden="1">[1]A!#REF!</definedName>
    <definedName name="_4____123Graph_LBL_AGRAFICO_2" localSheetId="0" hidden="1">[1]A!#REF!</definedName>
    <definedName name="_4____123Graph_LBL_AGRAFICO_2" hidden="1">[1]A!#REF!</definedName>
    <definedName name="_4__123Graph_AGRAFICO_2" localSheetId="0" hidden="1">[1]A!#REF!</definedName>
    <definedName name="_4__123Graph_AGRAFICO_2" hidden="1">[1]A!#REF!</definedName>
    <definedName name="_4__123Graph_LBL_AGRAFICO_2" localSheetId="0" hidden="1">[1]A!#REF!</definedName>
    <definedName name="_4__123Graph_LBL_AGRAFICO_2" hidden="1">[1]A!#REF!</definedName>
    <definedName name="_40________________________________________________________________________________________________________________________123Graph_AGRAFICO_2" localSheetId="0" hidden="1">[1]A!#REF!</definedName>
    <definedName name="_40________________________________________________________________________________________________________________________123Graph_AGRAFICO_2" hidden="1">[1]A!#REF!</definedName>
    <definedName name="_40_______123Graph_XGRAFICO_1" localSheetId="0" hidden="1">[1]A!#REF!</definedName>
    <definedName name="_40_______123Graph_XGRAFICO_1" hidden="1">[1]A!#REF!</definedName>
    <definedName name="_40__123Graph_LBL_AGRAFICO_2" localSheetId="0" hidden="1">[1]A!#REF!</definedName>
    <definedName name="_40__123Graph_LBL_AGRAFICO_2" hidden="1">[1]A!#REF!</definedName>
    <definedName name="_400____________________________________________________________________________________________________________123Graph_AGRAFICO_2" localSheetId="0" hidden="1">[1]A!#REF!</definedName>
    <definedName name="_400____________________________________________________________________________________________________________123Graph_AGRAFICO_2" hidden="1">[1]A!#REF!</definedName>
    <definedName name="_405____________________________________________________________________________________________________________123Graph_LBL_AGRAFICO_1" localSheetId="0" hidden="1">[1]A!#REF!</definedName>
    <definedName name="_405____________________________________________________________________________________________________________123Graph_LBL_AGRAFICO_1" hidden="1">[1]A!#REF!</definedName>
    <definedName name="_410____________________________________________________________________________________________________________123Graph_LBL_AGRAFICO_2" localSheetId="0" hidden="1">[1]A!#REF!</definedName>
    <definedName name="_410____________________________________________________________________________________________________________123Graph_LBL_AGRAFICO_2" hidden="1">[1]A!#REF!</definedName>
    <definedName name="_415____________________________________________________________________________________________________________123Graph_XGRAFICO_1" localSheetId="0" hidden="1">[1]A!#REF!</definedName>
    <definedName name="_415____________________________________________________________________________________________________________123Graph_XGRAFICO_1" hidden="1">[1]A!#REF!</definedName>
    <definedName name="_420____________________________________________________________________________________________________________123Graph_XGRAFICO_2" localSheetId="0" hidden="1">[1]A!#REF!</definedName>
    <definedName name="_420____________________________________________________________________________________________________________123Graph_XGRAFICO_2" hidden="1">[1]A!#REF!</definedName>
    <definedName name="_425___________________________________________________________________________________________________________123Graph_AGRAFICO_1" localSheetId="0" hidden="1">[1]A!#REF!</definedName>
    <definedName name="_425___________________________________________________________________________________________________________123Graph_AGRAFICO_1" hidden="1">[1]A!#REF!</definedName>
    <definedName name="_430___________________________________________________________________________________________________________123Graph_AGRAFICO_2" localSheetId="0" hidden="1">[1]A!#REF!</definedName>
    <definedName name="_430___________________________________________________________________________________________________________123Graph_AGRAFICO_2" hidden="1">[1]A!#REF!</definedName>
    <definedName name="_435___________________________________________________________________________________________________________123Graph_LBL_AGRAFICO_1" localSheetId="0" hidden="1">[1]A!#REF!</definedName>
    <definedName name="_435___________________________________________________________________________________________________________123Graph_LBL_AGRAFICO_1" hidden="1">[1]A!#REF!</definedName>
    <definedName name="_440___________________________________________________________________________________________________________123Graph_LBL_AGRAFICO_2" localSheetId="0" hidden="1">[1]A!#REF!</definedName>
    <definedName name="_440___________________________________________________________________________________________________________123Graph_LBL_AGRAFICO_2" hidden="1">[1]A!#REF!</definedName>
    <definedName name="_445___________________________________________________________________________________________________________123Graph_XGRAFICO_1" localSheetId="0" hidden="1">[1]A!#REF!</definedName>
    <definedName name="_445___________________________________________________________________________________________________________123Graph_XGRAFICO_1" hidden="1">[1]A!#REF!</definedName>
    <definedName name="_45________________________________________________________________________________________________________________________123Graph_LBL_AGRAFICO_1" localSheetId="0" hidden="1">[1]A!#REF!</definedName>
    <definedName name="_45________________________________________________________________________________________________________________________123Graph_LBL_AGRAFICO_1" hidden="1">[1]A!#REF!</definedName>
    <definedName name="_450___________________________________________________________________________________________________________123Graph_XGRAFICO_2" localSheetId="0" hidden="1">[1]A!#REF!</definedName>
    <definedName name="_450___________________________________________________________________________________________________________123Graph_XGRAFICO_2" hidden="1">[1]A!#REF!</definedName>
    <definedName name="_455__________________________________________________________________________________________________________123Graph_AGRAFICO_1" localSheetId="0" hidden="1">[1]A!#REF!</definedName>
    <definedName name="_455__________________________________________________________________________________________________________123Graph_AGRAFICO_1" hidden="1">[1]A!#REF!</definedName>
    <definedName name="_460__________________________________________________________________________________________________________123Graph_AGRAFICO_2" localSheetId="0" hidden="1">[1]A!#REF!</definedName>
    <definedName name="_460__________________________________________________________________________________________________________123Graph_AGRAFICO_2" hidden="1">[1]A!#REF!</definedName>
    <definedName name="_465__________________________________________________________________________________________________________123Graph_LBL_AGRAFICO_1" localSheetId="0" hidden="1">[1]A!#REF!</definedName>
    <definedName name="_465__________________________________________________________________________________________________________123Graph_LBL_AGRAFICO_1" hidden="1">[1]A!#REF!</definedName>
    <definedName name="_470__________________________________________________________________________________________________________123Graph_LBL_AGRAFICO_2" localSheetId="0" hidden="1">[1]A!#REF!</definedName>
    <definedName name="_470__________________________________________________________________________________________________________123Graph_LBL_AGRAFICO_2" hidden="1">[1]A!#REF!</definedName>
    <definedName name="_475__________________________________________________________________________________________________________123Graph_XGRAFICO_1" localSheetId="0" hidden="1">[1]A!#REF!</definedName>
    <definedName name="_475__________________________________________________________________________________________________________123Graph_XGRAFICO_1" hidden="1">[1]A!#REF!</definedName>
    <definedName name="_48_______123Graph_XGRAFICO_2" localSheetId="0" hidden="1">[1]A!#REF!</definedName>
    <definedName name="_48_______123Graph_XGRAFICO_2" hidden="1">[1]A!#REF!</definedName>
    <definedName name="_480__________________________________________________________________________________________________________123Graph_XGRAFICO_2" localSheetId="0" hidden="1">[1]A!#REF!</definedName>
    <definedName name="_480__________________________________________________________________________________________________________123Graph_XGRAFICO_2" hidden="1">[1]A!#REF!</definedName>
    <definedName name="_485_________________________________________________________________________________________________________123Graph_AGRAFICO_1" localSheetId="0" hidden="1">[1]A!#REF!</definedName>
    <definedName name="_485_________________________________________________________________________________________________________123Graph_AGRAFICO_1" hidden="1">[1]A!#REF!</definedName>
    <definedName name="_490_________________________________________________________________________________________________________123Graph_AGRAFICO_2" localSheetId="0" hidden="1">[1]A!#REF!</definedName>
    <definedName name="_490_________________________________________________________________________________________________________123Graph_AGRAFICO_2" hidden="1">[1]A!#REF!</definedName>
    <definedName name="_495_________________________________________________________________________________________________________123Graph_LBL_AGRAFICO_1" localSheetId="0" hidden="1">[1]A!#REF!</definedName>
    <definedName name="_495_________________________________________________________________________________________________________123Graph_LBL_AGRAFICO_1" hidden="1">[1]A!#REF!</definedName>
    <definedName name="_5_________________________________________________________________________________________________________________________123Graph_AGRAFICO_1" localSheetId="0" hidden="1">[1]A!#REF!</definedName>
    <definedName name="_5_________________________________________________________________________________________________________________________123Graph_AGRAFICO_1" hidden="1">[1]A!#REF!</definedName>
    <definedName name="_5____123Graph_XGRAFICO_1" localSheetId="0" hidden="1">[1]A!#REF!</definedName>
    <definedName name="_5____123Graph_XGRAFICO_1" hidden="1">[1]A!#REF!</definedName>
    <definedName name="_5__123Graph_XGRAFICO_1" localSheetId="0" hidden="1">[1]A!#REF!</definedName>
    <definedName name="_5__123Graph_XGRAFICO_1" hidden="1">[1]A!#REF!</definedName>
    <definedName name="_50________________________________________________________________________________________________________________________123Graph_LBL_AGRAFICO_2" localSheetId="0" hidden="1">[1]A!#REF!</definedName>
    <definedName name="_50________________________________________________________________________________________________________________________123Graph_LBL_AGRAFICO_2" hidden="1">[1]A!#REF!</definedName>
    <definedName name="_50__123Graph_XGRAFICO_1" localSheetId="0" hidden="1">[1]A!#REF!</definedName>
    <definedName name="_50__123Graph_XGRAFICO_1" hidden="1">[1]A!#REF!</definedName>
    <definedName name="_500_________________________________________________________________________________________________________123Graph_LBL_AGRAFICO_2" localSheetId="0" hidden="1">[1]A!#REF!</definedName>
    <definedName name="_500_________________________________________________________________________________________________________123Graph_LBL_AGRAFICO_2" hidden="1">[1]A!#REF!</definedName>
    <definedName name="_505_________________________________________________________________________________________________________123Graph_XGRAFICO_1" localSheetId="0" hidden="1">[1]A!#REF!</definedName>
    <definedName name="_505_________________________________________________________________________________________________________123Graph_XGRAFICO_1" hidden="1">[1]A!#REF!</definedName>
    <definedName name="_510_________________________________________________________________________________________________________123Graph_XGRAFICO_2" localSheetId="0" hidden="1">[1]A!#REF!</definedName>
    <definedName name="_510_________________________________________________________________________________________________________123Graph_XGRAFICO_2" hidden="1">[1]A!#REF!</definedName>
    <definedName name="_515________________________________________________________________________________________________________123Graph_AGRAFICO_1" localSheetId="0" hidden="1">[1]A!#REF!</definedName>
    <definedName name="_515________________________________________________________________________________________________________123Graph_AGRAFICO_1" hidden="1">[1]A!#REF!</definedName>
    <definedName name="_520________________________________________________________________________________________________________123Graph_AGRAFICO_2" localSheetId="0" hidden="1">[1]A!#REF!</definedName>
    <definedName name="_520________________________________________________________________________________________________________123Graph_AGRAFICO_2" hidden="1">[1]A!#REF!</definedName>
    <definedName name="_525________________________________________________________________________________________________________123Graph_LBL_AGRAFICO_1" localSheetId="0" hidden="1">[1]A!#REF!</definedName>
    <definedName name="_525________________________________________________________________________________________________________123Graph_LBL_AGRAFICO_1" hidden="1">[1]A!#REF!</definedName>
    <definedName name="_530________________________________________________________________________________________________________123Graph_LBL_AGRAFICO_2" localSheetId="0" hidden="1">[1]A!#REF!</definedName>
    <definedName name="_530________________________________________________________________________________________________________123Graph_LBL_AGRAFICO_2" hidden="1">[1]A!#REF!</definedName>
    <definedName name="_535________________________________________________________________________________________________________123Graph_XGRAFICO_1" localSheetId="0" hidden="1">[1]A!#REF!</definedName>
    <definedName name="_535________________________________________________________________________________________________________123Graph_XGRAFICO_1" hidden="1">[1]A!#REF!</definedName>
    <definedName name="_540________________________________________________________________________________________________________123Graph_XGRAFICO_2" localSheetId="0" hidden="1">[1]A!#REF!</definedName>
    <definedName name="_540________________________________________________________________________________________________________123Graph_XGRAFICO_2" hidden="1">[1]A!#REF!</definedName>
    <definedName name="_545_______________________________________________________________________________________________________123Graph_AGRAFICO_1" localSheetId="0" hidden="1">[1]A!#REF!</definedName>
    <definedName name="_545_______________________________________________________________________________________________________123Graph_AGRAFICO_1" hidden="1">[1]A!#REF!</definedName>
    <definedName name="_55________________________________________________________________________________________________________________________123Graph_XGRAFICO_1" localSheetId="0" hidden="1">[1]A!#REF!</definedName>
    <definedName name="_55________________________________________________________________________________________________________________________123Graph_XGRAFICO_1" hidden="1">[1]A!#REF!</definedName>
    <definedName name="_550_______________________________________________________________________________________________________123Graph_AGRAFICO_2" localSheetId="0" hidden="1">[1]A!#REF!</definedName>
    <definedName name="_550_______________________________________________________________________________________________________123Graph_AGRAFICO_2" hidden="1">[1]A!#REF!</definedName>
    <definedName name="_555_______________________________________________________________________________________________________123Graph_LBL_AGRAFICO_1" localSheetId="0" hidden="1">[1]A!#REF!</definedName>
    <definedName name="_555_______________________________________________________________________________________________________123Graph_LBL_AGRAFICO_1" hidden="1">[1]A!#REF!</definedName>
    <definedName name="_56______123Graph_AGRAFICO_1" localSheetId="0" hidden="1">[1]A!#REF!</definedName>
    <definedName name="_56______123Graph_AGRAFICO_1" hidden="1">[1]A!#REF!</definedName>
    <definedName name="_560_______________________________________________________________________________________________________123Graph_LBL_AGRAFICO_2" localSheetId="0" hidden="1">[1]A!#REF!</definedName>
    <definedName name="_560_______________________________________________________________________________________________________123Graph_LBL_AGRAFICO_2" hidden="1">[1]A!#REF!</definedName>
    <definedName name="_565_______________________________________________________________________________________________________123Graph_XGRAFICO_1" localSheetId="0" hidden="1">[1]A!#REF!</definedName>
    <definedName name="_565_______________________________________________________________________________________________________123Graph_XGRAFICO_1" hidden="1">[1]A!#REF!</definedName>
    <definedName name="_570_______________________________________________________________________________________________________123Graph_XGRAFICO_2" localSheetId="0" hidden="1">[1]A!#REF!</definedName>
    <definedName name="_570_______________________________________________________________________________________________________123Graph_XGRAFICO_2" hidden="1">[1]A!#REF!</definedName>
    <definedName name="_575______________________________________________________________________________________________________123Graph_AGRAFICO_1" localSheetId="0" hidden="1">[1]A!#REF!</definedName>
    <definedName name="_575______________________________________________________________________________________________________123Graph_AGRAFICO_1" hidden="1">[1]A!#REF!</definedName>
    <definedName name="_580______________________________________________________________________________________________________123Graph_AGRAFICO_2" localSheetId="0" hidden="1">[1]A!#REF!</definedName>
    <definedName name="_580______________________________________________________________________________________________________123Graph_AGRAFICO_2" hidden="1">[1]A!#REF!</definedName>
    <definedName name="_585______________________________________________________________________________________________________123Graph_LBL_AGRAFICO_1" localSheetId="0" hidden="1">[1]A!#REF!</definedName>
    <definedName name="_585______________________________________________________________________________________________________123Graph_LBL_AGRAFICO_1" hidden="1">[1]A!#REF!</definedName>
    <definedName name="_590______________________________________________________________________________________________________123Graph_LBL_AGRAFICO_2" localSheetId="0" hidden="1">[1]A!#REF!</definedName>
    <definedName name="_590______________________________________________________________________________________________________123Graph_LBL_AGRAFICO_2" hidden="1">[1]A!#REF!</definedName>
    <definedName name="_595______________________________________________________________________________________________________123Graph_XGRAFICO_1" localSheetId="0" hidden="1">[1]A!#REF!</definedName>
    <definedName name="_595______________________________________________________________________________________________________123Graph_XGRAFICO_1" hidden="1">[1]A!#REF!</definedName>
    <definedName name="_6____123Graph_XGRAFICO_2" localSheetId="0" hidden="1">[1]A!#REF!</definedName>
    <definedName name="_6____123Graph_XGRAFICO_2" hidden="1">[1]A!#REF!</definedName>
    <definedName name="_6__123Graph_AGRAFICO_1" localSheetId="0" hidden="1">[1]A!#REF!</definedName>
    <definedName name="_6__123Graph_AGRAFICO_1" hidden="1">[1]A!#REF!</definedName>
    <definedName name="_6__123Graph_LBL_AGRAFICO_1" localSheetId="0" hidden="1">[1]A!#REF!</definedName>
    <definedName name="_6__123Graph_LBL_AGRAFICO_1" hidden="1">[1]A!#REF!</definedName>
    <definedName name="_6__123Graph_XGRAFICO_2" localSheetId="0" hidden="1">[1]A!#REF!</definedName>
    <definedName name="_6__123Graph_XGRAFICO_2" hidden="1">[1]A!#REF!</definedName>
    <definedName name="_60________________________________________________________________________________________________________________________123Graph_XGRAFICO_2" localSheetId="0" hidden="1">[1]A!#REF!</definedName>
    <definedName name="_60________________________________________________________________________________________________________________________123Graph_XGRAFICO_2" hidden="1">[1]A!#REF!</definedName>
    <definedName name="_60__123Graph_XGRAFICO_2" localSheetId="0" hidden="1">[1]A!#REF!</definedName>
    <definedName name="_60__123Graph_XGRAFICO_2" hidden="1">[1]A!#REF!</definedName>
    <definedName name="_600______________________________________________________________________________________________________123Graph_XGRAFICO_2" localSheetId="0" hidden="1">[1]A!#REF!</definedName>
    <definedName name="_600______________________________________________________________________________________________________123Graph_XGRAFICO_2" hidden="1">[1]A!#REF!</definedName>
    <definedName name="_605_____________________________________________________________________________________________________123Graph_AGRAFICO_1" localSheetId="0" hidden="1">[1]A!#REF!</definedName>
    <definedName name="_605_____________________________________________________________________________________________________123Graph_AGRAFICO_1" hidden="1">[1]A!#REF!</definedName>
    <definedName name="_610_____________________________________________________________________________________________________123Graph_AGRAFICO_2" localSheetId="0" hidden="1">[1]A!#REF!</definedName>
    <definedName name="_610_____________________________________________________________________________________________________123Graph_AGRAFICO_2" hidden="1">[1]A!#REF!</definedName>
    <definedName name="_615_____________________________________________________________________________________________________123Graph_LBL_AGRAFICO_1" localSheetId="0" hidden="1">[1]A!#REF!</definedName>
    <definedName name="_615_____________________________________________________________________________________________________123Graph_LBL_AGRAFICO_1" hidden="1">[1]A!#REF!</definedName>
    <definedName name="_620_____________________________________________________________________________________________________123Graph_LBL_AGRAFICO_2" localSheetId="0" hidden="1">[1]A!#REF!</definedName>
    <definedName name="_620_____________________________________________________________________________________________________123Graph_LBL_AGRAFICO_2" hidden="1">[1]A!#REF!</definedName>
    <definedName name="_625_____________________________________________________________________________________________________123Graph_XGRAFICO_1" localSheetId="0" hidden="1">[1]A!#REF!</definedName>
    <definedName name="_625_____________________________________________________________________________________________________123Graph_XGRAFICO_1" hidden="1">[1]A!#REF!</definedName>
    <definedName name="_630_____________________________________________________________________________________________________123Graph_XGRAFICO_2" localSheetId="0" hidden="1">[1]A!#REF!</definedName>
    <definedName name="_630_____________________________________________________________________________________________________123Graph_XGRAFICO_2" hidden="1">[1]A!#REF!</definedName>
    <definedName name="_635____________________________________________________________________________________________________123Graph_AGRAFICO_1" localSheetId="0" hidden="1">[1]A!#REF!</definedName>
    <definedName name="_635____________________________________________________________________________________________________123Graph_AGRAFICO_1" hidden="1">[1]A!#REF!</definedName>
    <definedName name="_64______123Graph_AGRAFICO_2" localSheetId="0" hidden="1">[1]A!#REF!</definedName>
    <definedName name="_64______123Graph_AGRAFICO_2" hidden="1">[1]A!#REF!</definedName>
    <definedName name="_640____________________________________________________________________________________________________123Graph_AGRAFICO_2" localSheetId="0" hidden="1">[1]A!#REF!</definedName>
    <definedName name="_640____________________________________________________________________________________________________123Graph_AGRAFICO_2" hidden="1">[1]A!#REF!</definedName>
    <definedName name="_645____________________________________________________________________________________________________123Graph_LBL_AGRAFICO_1" localSheetId="0" hidden="1">[1]A!#REF!</definedName>
    <definedName name="_645____________________________________________________________________________________________________123Graph_LBL_AGRAFICO_1" hidden="1">[1]A!#REF!</definedName>
    <definedName name="_65_______________________________________________________________________________________________________________________123Graph_AGRAFICO_1" localSheetId="0" hidden="1">[1]A!#REF!</definedName>
    <definedName name="_65_______________________________________________________________________________________________________________________123Graph_AGRAFICO_1" hidden="1">[1]A!#REF!</definedName>
    <definedName name="_65__123Graph_AGRAFICO_1" localSheetId="0" hidden="1">[1]A!#REF!</definedName>
    <definedName name="_65__123Graph_AGRAFICO_1" hidden="1">[1]A!#REF!</definedName>
    <definedName name="_650____________________________________________________________________________________________________123Graph_LBL_AGRAFICO_2" localSheetId="0" hidden="1">[1]A!#REF!</definedName>
    <definedName name="_650____________________________________________________________________________________________________123Graph_LBL_AGRAFICO_2" hidden="1">[1]A!#REF!</definedName>
    <definedName name="_655____________________________________________________________________________________________________123Graph_XGRAFICO_1" localSheetId="0" hidden="1">[1]A!#REF!</definedName>
    <definedName name="_655____________________________________________________________________________________________________123Graph_XGRAFICO_1" hidden="1">[1]A!#REF!</definedName>
    <definedName name="_660____________________________________________________________________________________________________123Graph_XGRAFICO_2" localSheetId="0" hidden="1">[1]A!#REF!</definedName>
    <definedName name="_660____________________________________________________________________________________________________123Graph_XGRAFICO_2" hidden="1">[1]A!#REF!</definedName>
    <definedName name="_665___________________________________________________________________________________________________123Graph_AGRAFICO_1" localSheetId="0" hidden="1">[1]A!#REF!</definedName>
    <definedName name="_665___________________________________________________________________________________________________123Graph_AGRAFICO_1" hidden="1">[1]A!#REF!</definedName>
    <definedName name="_670___________________________________________________________________________________________________123Graph_AGRAFICO_2" localSheetId="0" hidden="1">[1]A!#REF!</definedName>
    <definedName name="_670___________________________________________________________________________________________________123Graph_AGRAFICO_2" hidden="1">[1]A!#REF!</definedName>
    <definedName name="_675___________________________________________________________________________________________________123Graph_LBL_AGRAFICO_1" localSheetId="0" hidden="1">[1]A!#REF!</definedName>
    <definedName name="_675___________________________________________________________________________________________________123Graph_LBL_AGRAFICO_1" hidden="1">[1]A!#REF!</definedName>
    <definedName name="_680___________________________________________________________________________________________________123Graph_LBL_AGRAFICO_2" localSheetId="0" hidden="1">[1]A!#REF!</definedName>
    <definedName name="_680___________________________________________________________________________________________________123Graph_LBL_AGRAFICO_2" hidden="1">[1]A!#REF!</definedName>
    <definedName name="_685___________________________________________________________________________________________________123Graph_XGRAFICO_1" localSheetId="0" hidden="1">[1]A!#REF!</definedName>
    <definedName name="_685___________________________________________________________________________________________________123Graph_XGRAFICO_1" hidden="1">[1]A!#REF!</definedName>
    <definedName name="_690___________________________________________________________________________________________________123Graph_XGRAFICO_2" localSheetId="0" hidden="1">[1]A!#REF!</definedName>
    <definedName name="_690___________________________________________________________________________________________________123Graph_XGRAFICO_2" hidden="1">[1]A!#REF!</definedName>
    <definedName name="_695__________________________________________________________________________________________________123Graph_AGRAFICO_1" localSheetId="0" hidden="1">[1]A!#REF!</definedName>
    <definedName name="_695__________________________________________________________________________________________________123Graph_AGRAFICO_1" hidden="1">[1]A!#REF!</definedName>
    <definedName name="_7___123Graph_AGRAFICO_1" localSheetId="0" hidden="1">[1]A!#REF!</definedName>
    <definedName name="_7___123Graph_AGRAFICO_1" hidden="1">[1]A!#REF!</definedName>
    <definedName name="_70_______________________________________________________________________________________________________________________123Graph_AGRAFICO_2" localSheetId="0" hidden="1">[1]A!#REF!</definedName>
    <definedName name="_70_______________________________________________________________________________________________________________________123Graph_AGRAFICO_2" hidden="1">[1]A!#REF!</definedName>
    <definedName name="_700__________________________________________________________________________________________________123Graph_AGRAFICO_2" localSheetId="0" hidden="1">[1]A!#REF!</definedName>
    <definedName name="_700__________________________________________________________________________________________________123Graph_AGRAFICO_2" hidden="1">[1]A!#REF!</definedName>
    <definedName name="_705__________________________________________________________________________________________________123Graph_LBL_AGRAFICO_1" localSheetId="0" hidden="1">[1]A!#REF!</definedName>
    <definedName name="_705__________________________________________________________________________________________________123Graph_LBL_AGRAFICO_1" hidden="1">[1]A!#REF!</definedName>
    <definedName name="_710__________________________________________________________________________________________________123Graph_LBL_AGRAFICO_2" localSheetId="0" hidden="1">[1]A!#REF!</definedName>
    <definedName name="_710__________________________________________________________________________________________________123Graph_LBL_AGRAFICO_2" hidden="1">[1]A!#REF!</definedName>
    <definedName name="_715__________________________________________________________________________________________________123Graph_XGRAFICO_1" localSheetId="0" hidden="1">[1]A!#REF!</definedName>
    <definedName name="_715__________________________________________________________________________________________________123Graph_XGRAFICO_1" hidden="1">[1]A!#REF!</definedName>
    <definedName name="_72______123Graph_LBL_AGRAFICO_1" localSheetId="0" hidden="1">[1]A!#REF!</definedName>
    <definedName name="_72______123Graph_LBL_AGRAFICO_1" hidden="1">[1]A!#REF!</definedName>
    <definedName name="_720__________________________________________________________________________________________________123Graph_XGRAFICO_2" localSheetId="0" hidden="1">[1]A!#REF!</definedName>
    <definedName name="_720__________________________________________________________________________________________________123Graph_XGRAFICO_2" hidden="1">[1]A!#REF!</definedName>
    <definedName name="_725_________________________________________________________________________________________________123Graph_AGRAFICO_1" localSheetId="0" hidden="1">[1]A!#REF!</definedName>
    <definedName name="_725_________________________________________________________________________________________________123Graph_AGRAFICO_1" hidden="1">[1]A!#REF!</definedName>
    <definedName name="_730_________________________________________________________________________________________________123Graph_AGRAFICO_2" localSheetId="0" hidden="1">[1]A!#REF!</definedName>
    <definedName name="_730_________________________________________________________________________________________________123Graph_AGRAFICO_2" hidden="1">[1]A!#REF!</definedName>
    <definedName name="_735_________________________________________________________________________________________________123Graph_LBL_AGRAFICO_1" localSheetId="0" hidden="1">[1]A!#REF!</definedName>
    <definedName name="_735_________________________________________________________________________________________________123Graph_LBL_AGRAFICO_1" hidden="1">[1]A!#REF!</definedName>
    <definedName name="_740_________________________________________________________________________________________________123Graph_LBL_AGRAFICO_2" localSheetId="0" hidden="1">[1]A!#REF!</definedName>
    <definedName name="_740_________________________________________________________________________________________________123Graph_LBL_AGRAFICO_2" hidden="1">[1]A!#REF!</definedName>
    <definedName name="_745_________________________________________________________________________________________________123Graph_XGRAFICO_1" localSheetId="0" hidden="1">[1]A!#REF!</definedName>
    <definedName name="_745_________________________________________________________________________________________________123Graph_XGRAFICO_1" hidden="1">[1]A!#REF!</definedName>
    <definedName name="_75_______________________________________________________________________________________________________________________123Graph_LBL_AGRAFICO_1" localSheetId="0" hidden="1">[1]A!#REF!</definedName>
    <definedName name="_75_______________________________________________________________________________________________________________________123Graph_LBL_AGRAFICO_1" hidden="1">[1]A!#REF!</definedName>
    <definedName name="_750_________________________________________________________________________________________________123Graph_XGRAFICO_2" localSheetId="0" hidden="1">[1]A!#REF!</definedName>
    <definedName name="_750_________________________________________________________________________________________________123Graph_XGRAFICO_2" hidden="1">[1]A!#REF!</definedName>
    <definedName name="_755________________________________________________________________________________________________123Graph_AGRAFICO_1" localSheetId="0" hidden="1">[1]A!#REF!</definedName>
    <definedName name="_755________________________________________________________________________________________________123Graph_AGRAFICO_1" hidden="1">[1]A!#REF!</definedName>
    <definedName name="_760________________________________________________________________________________________________123Graph_AGRAFICO_2" localSheetId="0" hidden="1">[1]A!#REF!</definedName>
    <definedName name="_760________________________________________________________________________________________________123Graph_AGRAFICO_2" hidden="1">[1]A!#REF!</definedName>
    <definedName name="_765________________________________________________________________________________________________123Graph_LBL_AGRAFICO_1" localSheetId="0" hidden="1">[1]A!#REF!</definedName>
    <definedName name="_765________________________________________________________________________________________________123Graph_LBL_AGRAFICO_1" hidden="1">[1]A!#REF!</definedName>
    <definedName name="_770________________________________________________________________________________________________123Graph_LBL_AGRAFICO_2" localSheetId="0" hidden="1">[1]A!#REF!</definedName>
    <definedName name="_770________________________________________________________________________________________________123Graph_LBL_AGRAFICO_2" hidden="1">[1]A!#REF!</definedName>
    <definedName name="_775________________________________________________________________________________________________123Graph_XGRAFICO_1" localSheetId="0" hidden="1">[1]A!#REF!</definedName>
    <definedName name="_775________________________________________________________________________________________________123Graph_XGRAFICO_1" hidden="1">[1]A!#REF!</definedName>
    <definedName name="_780________________________________________________________________________________________________123Graph_XGRAFICO_2" localSheetId="0" hidden="1">[1]A!#REF!</definedName>
    <definedName name="_780________________________________________________________________________________________________123Graph_XGRAFICO_2" hidden="1">[1]A!#REF!</definedName>
    <definedName name="_785_______________________________________________________________________________________________123Graph_AGRAFICO_1" localSheetId="0" hidden="1">[1]A!#REF!</definedName>
    <definedName name="_785_______________________________________________________________________________________________123Graph_AGRAFICO_1" hidden="1">[1]A!#REF!</definedName>
    <definedName name="_790_______________________________________________________________________________________________123Graph_AGRAFICO_2" localSheetId="0" hidden="1">[1]A!#REF!</definedName>
    <definedName name="_790_______________________________________________________________________________________________123Graph_AGRAFICO_2" hidden="1">[1]A!#REF!</definedName>
    <definedName name="_795_______________________________________________________________________________________________123Graph_LBL_AGRAFICO_1" localSheetId="0" hidden="1">[1]A!#REF!</definedName>
    <definedName name="_795_______________________________________________________________________________________________123Graph_LBL_AGRAFICO_1" hidden="1">[1]A!#REF!</definedName>
    <definedName name="_8_______123Graph_AGRAFICO_1" localSheetId="0" hidden="1">[1]A!#REF!</definedName>
    <definedName name="_8_______123Graph_AGRAFICO_1" hidden="1">[1]A!#REF!</definedName>
    <definedName name="_8___123Graph_AGRAFICO_2" localSheetId="0" hidden="1">[1]A!#REF!</definedName>
    <definedName name="_8___123Graph_AGRAFICO_2" hidden="1">[1]A!#REF!</definedName>
    <definedName name="_8__123Graph_LBL_AGRAFICO_2" localSheetId="0" hidden="1">[1]A!#REF!</definedName>
    <definedName name="_8__123Graph_LBL_AGRAFICO_2" hidden="1">[1]A!#REF!</definedName>
    <definedName name="_80_______________________________________________________________________________________________________________________123Graph_LBL_AGRAFICO_2" localSheetId="0" hidden="1">[1]A!#REF!</definedName>
    <definedName name="_80_______________________________________________________________________________________________________________________123Graph_LBL_AGRAFICO_2" hidden="1">[1]A!#REF!</definedName>
    <definedName name="_80______123Graph_LBL_AGRAFICO_2" localSheetId="0" hidden="1">[1]A!#REF!</definedName>
    <definedName name="_80______123Graph_LBL_AGRAFICO_2" hidden="1">[1]A!#REF!</definedName>
    <definedName name="_800_______________________________________________________________________________________________123Graph_LBL_AGRAFICO_2" localSheetId="0" hidden="1">[1]A!#REF!</definedName>
    <definedName name="_800_______________________________________________________________________________________________123Graph_LBL_AGRAFICO_2" hidden="1">[1]A!#REF!</definedName>
    <definedName name="_805_______________________________________________________________________________________________123Graph_XGRAFICO_1" localSheetId="0" hidden="1">[1]A!#REF!</definedName>
    <definedName name="_805_______________________________________________________________________________________________123Graph_XGRAFICO_1" hidden="1">[1]A!#REF!</definedName>
    <definedName name="_810_______________________________________________________________________________________________123Graph_XGRAFICO_2" localSheetId="0" hidden="1">[1]A!#REF!</definedName>
    <definedName name="_810_______________________________________________________________________________________________123Graph_XGRAFICO_2" hidden="1">[1]A!#REF!</definedName>
    <definedName name="_815______________________________________________________________________________________________123Graph_AGRAFICO_1" localSheetId="0" hidden="1">[1]A!#REF!</definedName>
    <definedName name="_815______________________________________________________________________________________________123Graph_AGRAFICO_1" hidden="1">[1]A!#REF!</definedName>
    <definedName name="_820______________________________________________________________________________________________123Graph_AGRAFICO_2" localSheetId="0" hidden="1">[1]A!#REF!</definedName>
    <definedName name="_820______________________________________________________________________________________________123Graph_AGRAFICO_2" hidden="1">[1]A!#REF!</definedName>
    <definedName name="_825______________________________________________________________________________________________123Graph_LBL_AGRAFICO_1" localSheetId="0" hidden="1">[1]A!#REF!</definedName>
    <definedName name="_825______________________________________________________________________________________________123Graph_LBL_AGRAFICO_1" hidden="1">[1]A!#REF!</definedName>
    <definedName name="_830______________________________________________________________________________________________123Graph_LBL_AGRAFICO_2" localSheetId="0" hidden="1">[1]A!#REF!</definedName>
    <definedName name="_830______________________________________________________________________________________________123Graph_LBL_AGRAFICO_2" hidden="1">[1]A!#REF!</definedName>
    <definedName name="_835______________________________________________________________________________________________123Graph_XGRAFICO_1" localSheetId="0" hidden="1">[1]A!#REF!</definedName>
    <definedName name="_835______________________________________________________________________________________________123Graph_XGRAFICO_1" hidden="1">[1]A!#REF!</definedName>
    <definedName name="_840______________________________________________________________________________________________123Graph_XGRAFICO_2" localSheetId="0" hidden="1">[1]A!#REF!</definedName>
    <definedName name="_840______________________________________________________________________________________________123Graph_XGRAFICO_2" hidden="1">[1]A!#REF!</definedName>
    <definedName name="_845_____________________________________________________________________________________________123Graph_AGRAFICO_1" localSheetId="0" hidden="1">[1]A!#REF!</definedName>
    <definedName name="_845_____________________________________________________________________________________________123Graph_AGRAFICO_1" hidden="1">[1]A!#REF!</definedName>
    <definedName name="_85_______________________________________________________________________________________________________________________123Graph_XGRAFICO_1" localSheetId="0" hidden="1">[1]A!#REF!</definedName>
    <definedName name="_85_______________________________________________________________________________________________________________________123Graph_XGRAFICO_1" hidden="1">[1]A!#REF!</definedName>
    <definedName name="_850_____________________________________________________________________________________________123Graph_AGRAFICO_2" localSheetId="0" hidden="1">[1]A!#REF!</definedName>
    <definedName name="_850_____________________________________________________________________________________________123Graph_AGRAFICO_2" hidden="1">[1]A!#REF!</definedName>
    <definedName name="_855_____________________________________________________________________________________________123Graph_LBL_AGRAFICO_1" localSheetId="0" hidden="1">[1]A!#REF!</definedName>
    <definedName name="_855_____________________________________________________________________________________________123Graph_LBL_AGRAFICO_1" hidden="1">[1]A!#REF!</definedName>
    <definedName name="_860_____________________________________________________________________________________________123Graph_LBL_AGRAFICO_2" localSheetId="0" hidden="1">[1]A!#REF!</definedName>
    <definedName name="_860_____________________________________________________________________________________________123Graph_LBL_AGRAFICO_2" hidden="1">[1]A!#REF!</definedName>
    <definedName name="_865_____________________________________________________________________________________________123Graph_XGRAFICO_1" localSheetId="0" hidden="1">[1]A!#REF!</definedName>
    <definedName name="_865_____________________________________________________________________________________________123Graph_XGRAFICO_1" hidden="1">[1]A!#REF!</definedName>
    <definedName name="_870_____________________________________________________________________________________________123Graph_XGRAFICO_2" localSheetId="0" hidden="1">[1]A!#REF!</definedName>
    <definedName name="_870_____________________________________________________________________________________________123Graph_XGRAFICO_2" hidden="1">[1]A!#REF!</definedName>
    <definedName name="_875____________________________________________________________________________________________123Graph_AGRAFICO_1" localSheetId="0" hidden="1">[1]A!#REF!</definedName>
    <definedName name="_875____________________________________________________________________________________________123Graph_AGRAFICO_1" hidden="1">[1]A!#REF!</definedName>
    <definedName name="_88______123Graph_XGRAFICO_1" localSheetId="0" hidden="1">[1]A!#REF!</definedName>
    <definedName name="_88______123Graph_XGRAFICO_1" hidden="1">[1]A!#REF!</definedName>
    <definedName name="_880____________________________________________________________________________________________123Graph_AGRAFICO_2" localSheetId="0" hidden="1">[1]A!#REF!</definedName>
    <definedName name="_880____________________________________________________________________________________________123Graph_AGRAFICO_2" hidden="1">[1]A!#REF!</definedName>
    <definedName name="_885____________________________________________________________________________________________123Graph_LBL_AGRAFICO_1" localSheetId="0" hidden="1">[1]A!#REF!</definedName>
    <definedName name="_885____________________________________________________________________________________________123Graph_LBL_AGRAFICO_1" hidden="1">[1]A!#REF!</definedName>
    <definedName name="_890____________________________________________________________________________________________123Graph_LBL_AGRAFICO_2" localSheetId="0" hidden="1">[1]A!#REF!</definedName>
    <definedName name="_890____________________________________________________________________________________________123Graph_LBL_AGRAFICO_2" hidden="1">[1]A!#REF!</definedName>
    <definedName name="_895____________________________________________________________________________________________123Graph_XGRAFICO_1" localSheetId="0" hidden="1">[1]A!#REF!</definedName>
    <definedName name="_895____________________________________________________________________________________________123Graph_XGRAFICO_1" hidden="1">[1]A!#REF!</definedName>
    <definedName name="_9___123Graph_LBL_AGRAFICO_1" localSheetId="0" hidden="1">[1]A!#REF!</definedName>
    <definedName name="_9___123Graph_LBL_AGRAFICO_1" hidden="1">[1]A!#REF!</definedName>
    <definedName name="_90_______________________________________________________________________________________________________________________123Graph_XGRAFICO_2" localSheetId="0" hidden="1">[1]A!#REF!</definedName>
    <definedName name="_90_______________________________________________________________________________________________________________________123Graph_XGRAFICO_2" hidden="1">[1]A!#REF!</definedName>
    <definedName name="_900____________________________________________________________________________________________123Graph_XGRAFICO_2" localSheetId="0" hidden="1">[1]A!#REF!</definedName>
    <definedName name="_900____________________________________________________________________________________________123Graph_XGRAFICO_2" hidden="1">[1]A!#REF!</definedName>
    <definedName name="_905___________________________________________________________________________________________123Graph_AGRAFICO_1" localSheetId="0" hidden="1">[1]A!#REF!</definedName>
    <definedName name="_905___________________________________________________________________________________________123Graph_AGRAFICO_1" hidden="1">[1]A!#REF!</definedName>
    <definedName name="_910___________________________________________________________________________________________123Graph_AGRAFICO_2" localSheetId="0" hidden="1">[1]A!#REF!</definedName>
    <definedName name="_910___________________________________________________________________________________________123Graph_AGRAFICO_2" hidden="1">[1]A!#REF!</definedName>
    <definedName name="_915___________________________________________________________________________________________123Graph_LBL_AGRAFICO_1" localSheetId="0" hidden="1">[1]A!#REF!</definedName>
    <definedName name="_915___________________________________________________________________________________________123Graph_LBL_AGRAFICO_1" hidden="1">[1]A!#REF!</definedName>
    <definedName name="_920___________________________________________________________________________________________123Graph_LBL_AGRAFICO_2" localSheetId="0" hidden="1">[1]A!#REF!</definedName>
    <definedName name="_920___________________________________________________________________________________________123Graph_LBL_AGRAFICO_2" hidden="1">[1]A!#REF!</definedName>
    <definedName name="_925___________________________________________________________________________________________123Graph_XGRAFICO_1" localSheetId="0" hidden="1">[1]A!#REF!</definedName>
    <definedName name="_925___________________________________________________________________________________________123Graph_XGRAFICO_1" hidden="1">[1]A!#REF!</definedName>
    <definedName name="_930___________________________________________________________________________________________123Graph_XGRAFICO_2" localSheetId="0" hidden="1">[1]A!#REF!</definedName>
    <definedName name="_930___________________________________________________________________________________________123Graph_XGRAFICO_2" hidden="1">[1]A!#REF!</definedName>
    <definedName name="_935__________________________________________________________________________________________123Graph_AGRAFICO_1" localSheetId="0" hidden="1">[1]A!#REF!</definedName>
    <definedName name="_935__________________________________________________________________________________________123Graph_AGRAFICO_1" hidden="1">[1]A!#REF!</definedName>
    <definedName name="_940__________________________________________________________________________________________123Graph_AGRAFICO_2" localSheetId="0" hidden="1">[1]A!#REF!</definedName>
    <definedName name="_940__________________________________________________________________________________________123Graph_AGRAFICO_2" hidden="1">[1]A!#REF!</definedName>
    <definedName name="_945__________________________________________________________________________________________123Graph_LBL_AGRAFICO_1" localSheetId="0" hidden="1">[1]A!#REF!</definedName>
    <definedName name="_945__________________________________________________________________________________________123Graph_LBL_AGRAFICO_1" hidden="1">[1]A!#REF!</definedName>
    <definedName name="_95______________________________________________________________________________________________________________________123Graph_AGRAFICO_1" localSheetId="0" hidden="1">[1]A!#REF!</definedName>
    <definedName name="_95______________________________________________________________________________________________________________________123Graph_AGRAFICO_1" hidden="1">[1]A!#REF!</definedName>
    <definedName name="_950__________________________________________________________________________________________123Graph_LBL_AGRAFICO_2" localSheetId="0" hidden="1">[1]A!#REF!</definedName>
    <definedName name="_950__________________________________________________________________________________________123Graph_LBL_AGRAFICO_2" hidden="1">[1]A!#REF!</definedName>
    <definedName name="_955__________________________________________________________________________________________123Graph_XGRAFICO_1" localSheetId="0" hidden="1">[1]A!#REF!</definedName>
    <definedName name="_955__________________________________________________________________________________________123Graph_XGRAFICO_1" hidden="1">[1]A!#REF!</definedName>
    <definedName name="_96______123Graph_XGRAFICO_2" localSheetId="0" hidden="1">[1]A!#REF!</definedName>
    <definedName name="_96______123Graph_XGRAFICO_2" hidden="1">[1]A!#REF!</definedName>
    <definedName name="_960__________________________________________________________________________________________123Graph_XGRAFICO_2" localSheetId="0" hidden="1">[1]A!#REF!</definedName>
    <definedName name="_960__________________________________________________________________________________________123Graph_XGRAFICO_2" hidden="1">[1]A!#REF!</definedName>
    <definedName name="_965_________________________________________________________________________________________123Graph_AGRAFICO_1" localSheetId="0" hidden="1">[1]A!#REF!</definedName>
    <definedName name="_965_________________________________________________________________________________________123Graph_AGRAFICO_1" hidden="1">[1]A!#REF!</definedName>
    <definedName name="_970_________________________________________________________________________________________123Graph_AGRAFICO_2" localSheetId="0" hidden="1">[1]A!#REF!</definedName>
    <definedName name="_970_________________________________________________________________________________________123Graph_AGRAFICO_2" hidden="1">[1]A!#REF!</definedName>
    <definedName name="_975_________________________________________________________________________________________123Graph_LBL_AGRAFICO_1" localSheetId="0" hidden="1">[1]A!#REF!</definedName>
    <definedName name="_975_________________________________________________________________________________________123Graph_LBL_AGRAFICO_1" hidden="1">[1]A!#REF!</definedName>
    <definedName name="_980_________________________________________________________________________________________123Graph_LBL_AGRAFICO_2" localSheetId="0" hidden="1">[1]A!#REF!</definedName>
    <definedName name="_980_________________________________________________________________________________________123Graph_LBL_AGRAFICO_2" hidden="1">[1]A!#REF!</definedName>
    <definedName name="_985_________________________________________________________________________________________123Graph_XGRAFICO_1" localSheetId="0" hidden="1">[1]A!#REF!</definedName>
    <definedName name="_985_________________________________________________________________________________________123Graph_XGRAFICO_1" hidden="1">[1]A!#REF!</definedName>
    <definedName name="_990_________________________________________________________________________________________123Graph_XGRAFICO_2" localSheetId="0" hidden="1">[1]A!#REF!</definedName>
    <definedName name="_990_________________________________________________________________________________________123Graph_XGRAFICO_2" hidden="1">[1]A!#REF!</definedName>
    <definedName name="_995________________________________________________________________________________________123Graph_AGRAFICO_1" localSheetId="0" hidden="1">[1]A!#REF!</definedName>
    <definedName name="_995________________________________________________________________________________________123Graph_AGRAFICO_1" hidden="1">[1]A!#REF!</definedName>
    <definedName name="_DIC01" localSheetId="0">#REF!</definedName>
    <definedName name="_DIC01">#REF!</definedName>
    <definedName name="_Fill" localSheetId="0" hidden="1">[3]Quantity!#REF!</definedName>
    <definedName name="_Fill" hidden="1">[3]Quantity!#REF!</definedName>
    <definedName name="_xlnm._FilterDatabase" localSheetId="0" hidden="1">COMPUTO!$D$48:$G$48</definedName>
    <definedName name="_Key1" localSheetId="0" hidden="1">[3]Quantity!#REF!</definedName>
    <definedName name="_Key1" hidden="1">[3]Quantity!#REF!</definedName>
    <definedName name="_Order1" hidden="1">255</definedName>
    <definedName name="_Order2" hidden="1">255</definedName>
    <definedName name="_Parse_Out" localSheetId="0" hidden="1">[3]Quantity!#REF!</definedName>
    <definedName name="_Parse_Out" hidden="1">[3]Quantity!#REF!</definedName>
    <definedName name="_R" localSheetId="0">#REF!</definedName>
    <definedName name="_R">#REF!</definedName>
    <definedName name="_Rev4">[4]Informacion!$B$13</definedName>
    <definedName name="_Sort" localSheetId="0" hidden="1">[3]Quantity!#REF!</definedName>
    <definedName name="_Sort" hidden="1">[3]Quantity!#REF!</definedName>
    <definedName name="_Toc245546194_1" localSheetId="0">'[5]pres electrico'!#REF!</definedName>
    <definedName name="_Toc245546194_1">'[5]pres electrico'!#REF!</definedName>
    <definedName name="_Toc52538304" localSheetId="0">#REF!</definedName>
    <definedName name="_Toc52538304">#REF!</definedName>
    <definedName name="_vol124" localSheetId="0" hidden="1">[1]A!#REF!</definedName>
    <definedName name="_vol124" hidden="1">[1]A!#REF!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CLARACIONES" hidden="1">{"OTHER",#N/A,TRUE,"OTHER";"RACK",#N/A,TRUE,"RACK"}</definedName>
    <definedName name="adfsdfew" localSheetId="0" hidden="1">[1]A!#REF!</definedName>
    <definedName name="adfsdfew" hidden="1">[1]A!#REF!</definedName>
    <definedName name="afco1" localSheetId="0">#REF!</definedName>
    <definedName name="afco1">#REF!</definedName>
    <definedName name="AFCOCLAV" localSheetId="0">#REF!</definedName>
    <definedName name="AFCOCLAV">#REF!</definedName>
    <definedName name="AIML" localSheetId="0">[6]Constantes!#REF!</definedName>
    <definedName name="AIML">[6]Constantes!#REF!</definedName>
    <definedName name="AISS" localSheetId="0">[6]Constantes!#REF!</definedName>
    <definedName name="AISS">[6]Constantes!#REF!</definedName>
    <definedName name="All" localSheetId="0">#REF!</definedName>
    <definedName name="All">#REF!</definedName>
    <definedName name="ALTO" localSheetId="0">#REF!</definedName>
    <definedName name="ALTO">#REF!</definedName>
    <definedName name="ALTR" localSheetId="0">[6]Constantes!#REF!</definedName>
    <definedName name="ALTR">[6]Constantes!#REF!</definedName>
    <definedName name="Aluminio" localSheetId="0">#REF!</definedName>
    <definedName name="Aluminio">#REF!</definedName>
    <definedName name="AMEA" localSheetId="0">[6]Constantes!#REF!</definedName>
    <definedName name="AMEA">[6]Constantes!#REF!</definedName>
    <definedName name="AMEC" localSheetId="0">[6]Constantes!#REF!</definedName>
    <definedName name="AMEC">[6]Constantes!#REF!</definedName>
    <definedName name="AMECL" localSheetId="0">[6]Constantes!#REF!</definedName>
    <definedName name="AMECL">[6]Constantes!#REF!</definedName>
    <definedName name="AMECT" localSheetId="0">[6]Constantes!#REF!</definedName>
    <definedName name="AMECT">[6]Constantes!#REF!</definedName>
    <definedName name="AMEE" localSheetId="0">[6]Constantes!#REF!</definedName>
    <definedName name="AMEE">[6]Constantes!#REF!</definedName>
    <definedName name="AMEF" localSheetId="0">[6]Constantes!#REF!</definedName>
    <definedName name="AMEF">[6]Constantes!#REF!</definedName>
    <definedName name="AMEG" localSheetId="0">[6]Constantes!#REF!</definedName>
    <definedName name="AMEG">[6]Constantes!#REF!</definedName>
    <definedName name="AMTE" localSheetId="0">[6]Constantes!#REF!</definedName>
    <definedName name="AMTE">[6]Constantes!#REF!</definedName>
    <definedName name="AN">[7]AnalisisProy!$A:$G</definedName>
    <definedName name="ANA" localSheetId="0">#REF!</definedName>
    <definedName name="ANA">#REF!</definedName>
    <definedName name="ANALISIS" localSheetId="0">#REF!</definedName>
    <definedName name="ANALISIS">#REF!</definedName>
    <definedName name="ANCHO" localSheetId="0">#REF!</definedName>
    <definedName name="ANCHO">#REF!</definedName>
    <definedName name="Antepecho" localSheetId="0">#REF!</definedName>
    <definedName name="Antepecho">#REF!</definedName>
    <definedName name="_xlnm.Print_Area" localSheetId="0">COMPUTO!$A$1:$I$141</definedName>
    <definedName name="ARMADURAS" localSheetId="0">#REF!</definedName>
    <definedName name="ARMADURAS">#REF!</definedName>
    <definedName name="ARRA" localSheetId="0">[6]Constantes!#REF!</definedName>
    <definedName name="ARRA">[6]Constantes!#REF!</definedName>
    <definedName name="ARRC" localSheetId="0">[6]Constantes!#REF!</definedName>
    <definedName name="ARRC">[6]Constantes!#REF!</definedName>
    <definedName name="ARREM" localSheetId="0">[6]Constantes!#REF!</definedName>
    <definedName name="ARREM">[6]Constantes!#REF!</definedName>
    <definedName name="ARREP" localSheetId="0">[6]Constantes!#REF!</definedName>
    <definedName name="ARREP">[6]Constantes!#REF!</definedName>
    <definedName name="ARRRR" localSheetId="0">[6]Constantes!#REF!</definedName>
    <definedName name="ARRRR">[6]Constantes!#REF!</definedName>
    <definedName name="ARSC" localSheetId="0">[6]Constantes!#REF!</definedName>
    <definedName name="ARSC">[6]Constantes!#REF!</definedName>
    <definedName name="ARSCE" localSheetId="0">[6]Constantes!#REF!</definedName>
    <definedName name="ARSCE">[6]Constantes!#REF!</definedName>
    <definedName name="ARSDA" localSheetId="0">[6]Constantes!#REF!</definedName>
    <definedName name="ARSDA">[6]Constantes!#REF!</definedName>
    <definedName name="ARSEC" localSheetId="0">[6]Constantes!#REF!</definedName>
    <definedName name="ARSEC">[6]Constantes!#REF!</definedName>
    <definedName name="ARSED" localSheetId="0">[6]Constantes!#REF!</definedName>
    <definedName name="ARSED">[6]Constantes!#REF!</definedName>
    <definedName name="ARSEM" localSheetId="0">[6]Constantes!#REF!</definedName>
    <definedName name="ARSEM">[6]Constantes!#REF!</definedName>
    <definedName name="ARSEP" localSheetId="0">[6]Constantes!#REF!</definedName>
    <definedName name="ARSEP">[6]Constantes!#REF!</definedName>
    <definedName name="ARSLE" localSheetId="0">[6]Constantes!#REF!</definedName>
    <definedName name="ARSLE">[6]Constantes!#REF!</definedName>
    <definedName name="ARSNA" localSheetId="0">[6]Constantes!#REF!</definedName>
    <definedName name="ARSNA">[6]Constantes!#REF!</definedName>
    <definedName name="asdaaa" localSheetId="0">#REF!</definedName>
    <definedName name="asdaaa">#REF!</definedName>
    <definedName name="ASDASD" localSheetId="0">#REF!</definedName>
    <definedName name="ASDASD">#REF!</definedName>
    <definedName name="asdij" localSheetId="0" hidden="1">[1]A!#REF!</definedName>
    <definedName name="asdij" hidden="1">[1]A!#REF!</definedName>
    <definedName name="asdqwww" localSheetId="0" hidden="1">[1]A!#REF!</definedName>
    <definedName name="asdqwww" hidden="1">[1]A!#REF!</definedName>
    <definedName name="asew" localSheetId="0">#REF!</definedName>
    <definedName name="asew">#REF!</definedName>
    <definedName name="AUXILIAR" localSheetId="0">#REF!</definedName>
    <definedName name="AUXILIAR">#REF!</definedName>
    <definedName name="AYU">'[8]Mano de Obra'!$H$16</definedName>
    <definedName name="AYUDA" localSheetId="0">#REF!</definedName>
    <definedName name="AYUDA">#REF!</definedName>
    <definedName name="b" localSheetId="0">#REF!</definedName>
    <definedName name="b">#REF!</definedName>
    <definedName name="Barandas">[9]INFO!$C$10</definedName>
    <definedName name="BASE">[10]INSUMOS!$A$6:$D$310</definedName>
    <definedName name="base_insumos">[11]INSUMOS!$A$1:$G$2027</definedName>
    <definedName name="_xlnm.Database" localSheetId="0">#REF!</definedName>
    <definedName name="_xlnm.Database">#REF!</definedName>
    <definedName name="BASICO_AYU">[8]Variables!$F$8</definedName>
    <definedName name="BASICO_MOFI">[8]Variables!$F$7</definedName>
    <definedName name="BASICO_OFE">[8]Variables!$F$5</definedName>
    <definedName name="BASICO_OFI">[8]Variables!$F$6</definedName>
    <definedName name="BENEFICIO" localSheetId="0">#REF!</definedName>
    <definedName name="BENEFICIO">#REF!</definedName>
    <definedName name="Bomba" hidden="1">{"OTHER",#N/A,TRUE,"OTHER";"RACK",#N/A,TRUE,"RACK"}</definedName>
    <definedName name="Cabezales" localSheetId="0">#REF!</definedName>
    <definedName name="Cabezales">#REF!</definedName>
    <definedName name="CANT">[12]BDnºana.y.prec.items96.00!$E$3:$E$89</definedName>
    <definedName name="CARE" hidden="1">{"OTHER",#N/A,TRUE,"OTHER";"RACK",#N/A,TRUE,"RACK"}</definedName>
    <definedName name="Carga__m2" localSheetId="0">#REF!</definedName>
    <definedName name="Carga__m2">#REF!</definedName>
    <definedName name="CargasSociales">[8]Variables!$F$4</definedName>
    <definedName name="CARIE" hidden="1">{"OTHER",#N/A,TRUE,"OTHER";"RACK",#N/A,TRUE,"RACK"}</definedName>
    <definedName name="Carp1">[4]Informacion!$B$20</definedName>
    <definedName name="Carp2">[4]Informacion!$B$21</definedName>
    <definedName name="CARPETA1">[13]Informacion!$B$11</definedName>
    <definedName name="CARPETA2">[13]Informacion!$B$12</definedName>
    <definedName name="carpinteria2" localSheetId="0">[14]Terminaciones!#REF!</definedName>
    <definedName name="carpinteria2">[14]Terminaciones!#REF!</definedName>
    <definedName name="CAYU" localSheetId="0">#REF!</definedName>
    <definedName name="CAYU">#REF!</definedName>
    <definedName name="CD" localSheetId="0">#REF!</definedName>
    <definedName name="CD">#REF!</definedName>
    <definedName name="CDP" localSheetId="0">#REF!</definedName>
    <definedName name="CDP">#REF!</definedName>
    <definedName name="CDT" localSheetId="0">#REF!</definedName>
    <definedName name="CDT">#REF!</definedName>
    <definedName name="CE0" localSheetId="0">[6]Constantes!#REF!</definedName>
    <definedName name="CE0">[6]Constantes!#REF!</definedName>
    <definedName name="CE1_" localSheetId="0">[6]Constantes!#REF!</definedName>
    <definedName name="CE1_">[6]Constantes!#REF!</definedName>
    <definedName name="CE2_" localSheetId="0">[6]Constantes!#REF!</definedName>
    <definedName name="CE2_">[6]Constantes!#REF!</definedName>
    <definedName name="CE3_" localSheetId="0">[6]Constantes!#REF!</definedName>
    <definedName name="CE3_">[6]Constantes!#REF!</definedName>
    <definedName name="CEBE">[6]Constantes!$C$9</definedName>
    <definedName name="CEGG">[6]Constantes!$C$7</definedName>
    <definedName name="CEIM">[6]Constantes!$C$10</definedName>
    <definedName name="Chapa" localSheetId="0">#REF!</definedName>
    <definedName name="Chapa">#REF!</definedName>
    <definedName name="CI_TCPM" localSheetId="0">#REF!</definedName>
    <definedName name="CI_TCPM">#REF!</definedName>
    <definedName name="CI_TCSM" localSheetId="0">#REF!</definedName>
    <definedName name="CI_TCSM">#REF!</definedName>
    <definedName name="CICVH" localSheetId="0">[6]Constantes!#REF!</definedName>
    <definedName name="CICVH">[6]Constantes!#REF!</definedName>
    <definedName name="CIEA" localSheetId="0">[6]Constantes!#REF!</definedName>
    <definedName name="CIEA">[6]Constantes!#REF!</definedName>
    <definedName name="CIEE" localSheetId="0">[6]Constantes!#REF!</definedName>
    <definedName name="CIEE">[6]Constantes!#REF!</definedName>
    <definedName name="CIEF" localSheetId="0">[6]Constantes!#REF!</definedName>
    <definedName name="CIEF">[6]Constantes!#REF!</definedName>
    <definedName name="CIEG" localSheetId="0">[6]Constantes!#REF!</definedName>
    <definedName name="CIEG">[6]Constantes!#REF!</definedName>
    <definedName name="Ciel1">[4]Informacion!$B$36</definedName>
    <definedName name="Ciel2">[4]Informacion!$B$37</definedName>
    <definedName name="CIELO1">[13]Informacion!$B$21</definedName>
    <definedName name="CIELO2" localSheetId="0">[13]Informacion!#REF!</definedName>
    <definedName name="CIELO2">[13]Informacion!#REF!</definedName>
    <definedName name="CIELO3">[13]Informacion!$B$22</definedName>
    <definedName name="CIELO4" localSheetId="0">[13]Informacion!#REF!</definedName>
    <definedName name="CIELO4">[13]Informacion!#REF!</definedName>
    <definedName name="CIELO6" localSheetId="0">[13]Informacion!#REF!</definedName>
    <definedName name="CIELO6">[13]Informacion!#REF!</definedName>
    <definedName name="CITC" localSheetId="0">#REF!</definedName>
    <definedName name="CITC">#REF!</definedName>
    <definedName name="CITEM">[15]OFERTA!$H$11:$H$25</definedName>
    <definedName name="CM" localSheetId="0">#REF!</definedName>
    <definedName name="CM">#REF!</definedName>
    <definedName name="CM0" localSheetId="0">[6]Constantes!#REF!</definedName>
    <definedName name="CM0">[6]Constantes!#REF!</definedName>
    <definedName name="CM1_" localSheetId="0">[6]Constantes!#REF!</definedName>
    <definedName name="CM1_">[6]Constantes!#REF!</definedName>
    <definedName name="CM3_" localSheetId="0">[6]Constantes!#REF!</definedName>
    <definedName name="CM3_">[6]Constantes!#REF!</definedName>
    <definedName name="CM4_" localSheetId="0">[6]Constantes!#REF!</definedName>
    <definedName name="CM4_">[6]Constantes!#REF!</definedName>
    <definedName name="CMA" localSheetId="0">[6]Constantes!#REF!</definedName>
    <definedName name="CMA">[6]Constantes!#REF!</definedName>
    <definedName name="CMMO" localSheetId="0">[6]Constantes!#REF!</definedName>
    <definedName name="CMMO">[6]Constantes!#REF!</definedName>
    <definedName name="CMO" localSheetId="0">[6]Constantes!#REF!</definedName>
    <definedName name="CMO">[6]Constantes!#REF!</definedName>
    <definedName name="CMOE" localSheetId="0">[6]Constantes!#REF!</definedName>
    <definedName name="CMOE">[6]Constantes!#REF!</definedName>
    <definedName name="CMP" localSheetId="0">[6]Constantes!#REF!</definedName>
    <definedName name="CMP">[6]Constantes!#REF!</definedName>
    <definedName name="CMZ" localSheetId="0">[6]Constantes!#REF!</definedName>
    <definedName name="CMZ">[6]Constantes!#REF!</definedName>
    <definedName name="Codigo">"listado"</definedName>
    <definedName name="CODIGO_EQUIPO" localSheetId="0">#REF!</definedName>
    <definedName name="CODIGO_EQUIPO">#REF!</definedName>
    <definedName name="CODIGOEQUIPO">[15]EQUIPOS!$A$1:$A$65536</definedName>
    <definedName name="codigoinsumo">[15]INSUMOS!$A$1:$A$65536</definedName>
    <definedName name="CodigoParametrico" localSheetId="0">#REF!</definedName>
    <definedName name="CodigoParametrico">#REF!</definedName>
    <definedName name="COEFICIENTE">[16]COEFK!$E$19</definedName>
    <definedName name="COEFPASE">[17]Presupuesto!$I$26</definedName>
    <definedName name="COEFVAR" localSheetId="0">#REF!</definedName>
    <definedName name="COEFVAR">#REF!</definedName>
    <definedName name="COFI" localSheetId="0">#REF!</definedName>
    <definedName name="COFI">#REF!</definedName>
    <definedName name="COL" localSheetId="0" hidden="1">#REF!</definedName>
    <definedName name="COL" hidden="1">#REF!</definedName>
    <definedName name="COMPOSICION" localSheetId="0">#REF!</definedName>
    <definedName name="COMPOSICION">#REF!</definedName>
    <definedName name="consideraciones" hidden="1">{"OTHER",#N/A,TRUE,"OTHER";"RACK",#N/A,TRUE,"RACK"}</definedName>
    <definedName name="Cont1">[4]Informacion!$B$17</definedName>
    <definedName name="Cont2">[4]Informacion!$B$18</definedName>
    <definedName name="CONTRAPISO1">[13]Informacion!$B$8</definedName>
    <definedName name="CONTRAPISO2">[13]Informacion!$B$9</definedName>
    <definedName name="CONTRAPISO3" localSheetId="0">[13]Informacion!#REF!</definedName>
    <definedName name="CONTRAPISO3">[13]Informacion!#REF!</definedName>
    <definedName name="CONTRAPISO4">[13]Informacion!$B$10</definedName>
    <definedName name="Cortinas" localSheetId="0">#REF!</definedName>
    <definedName name="Cortinas">#REF!</definedName>
    <definedName name="COSTO" localSheetId="0">#REF!</definedName>
    <definedName name="COSTO">#REF!</definedName>
    <definedName name="COSTO_HORARIO_EQUIPO" localSheetId="0">#REF!</definedName>
    <definedName name="COSTO_HORARIO_EQUIPO">#REF!</definedName>
    <definedName name="COSTOAYUDANTEH">'[15]MO-BASE'!$F$20</definedName>
    <definedName name="costoayudantejornal">'[15]MO-BASE'!$D$20</definedName>
    <definedName name="costoinsumo">[15]INSUMOS!$N$1:$N$65536</definedName>
    <definedName name="COSTOOFICIALESPH">'[15]MO-BASE'!$F$18</definedName>
    <definedName name="costooficialespjornal">'[15]MO-BASE'!$D$18</definedName>
    <definedName name="COSTOOFICIALH">'[15]MO-BASE'!$F$19</definedName>
    <definedName name="costooficialjornal">'[15]MO-BASE'!$D$19</definedName>
    <definedName name="CYP" localSheetId="0">#REF!</definedName>
    <definedName name="CYP">#REF!</definedName>
    <definedName name="D" localSheetId="0">#REF!</definedName>
    <definedName name="D">#REF!</definedName>
    <definedName name="DATOS" localSheetId="0">#REF!</definedName>
    <definedName name="DATOS">#REF!</definedName>
    <definedName name="DCC" localSheetId="0">[6]Constantes!#REF!</definedName>
    <definedName name="DCC">[6]Constantes!#REF!</definedName>
    <definedName name="ddd" hidden="1">{"OTHER",#N/A,TRUE,"OTHER";"RACK",#N/A,TRUE,"RACK"}</definedName>
    <definedName name="DEESP" localSheetId="0">[6]Constantes!#REF!</definedName>
    <definedName name="DEESP">[6]Constantes!#REF!</definedName>
    <definedName name="DESCRIPCION_EQUIPO" localSheetId="0">#REF!</definedName>
    <definedName name="DESCRIPCION_EQUIPO">#REF!</definedName>
    <definedName name="DESCRIPCIONEQUIPO">[15]EQUIPOS!$B$1:$B$65536</definedName>
    <definedName name="descripcioninsumo">[15]INSUMOS!$B$1:$B$65536</definedName>
    <definedName name="desmonte" localSheetId="0" hidden="1">[3]Quantity!#REF!</definedName>
    <definedName name="desmonte" hidden="1">[3]Quantity!#REF!</definedName>
    <definedName name="desscripcioninsumo">[15]INSUMOS!$B$1:$B$65536</definedName>
    <definedName name="DHDAM" localSheetId="0">[6]Constantes!#REF!</definedName>
    <definedName name="DHDAM">[6]Constantes!#REF!</definedName>
    <definedName name="DHDD" localSheetId="0">[6]Constantes!#REF!</definedName>
    <definedName name="DHDD">[6]Constantes!#REF!</definedName>
    <definedName name="DHDDA" localSheetId="0">[6]Constantes!#REF!</definedName>
    <definedName name="DHDDA">[6]Constantes!#REF!</definedName>
    <definedName name="DHDDB">[18]Constantes!$C$209</definedName>
    <definedName name="DHDDE" localSheetId="0">[6]Constantes!#REF!</definedName>
    <definedName name="DHDDE">[6]Constantes!#REF!</definedName>
    <definedName name="DHDEM" localSheetId="0">[6]Constantes!#REF!</definedName>
    <definedName name="DHDEM">[6]Constantes!#REF!</definedName>
    <definedName name="DHDPO" localSheetId="0">[6]Constantes!#REF!</definedName>
    <definedName name="DHDPO">[6]Constantes!#REF!</definedName>
    <definedName name="DHMPO" localSheetId="0">[6]Constantes!#REF!</definedName>
    <definedName name="DHMPO">[6]Constantes!#REF!</definedName>
    <definedName name="Diesel">[8]Variables!$F$14</definedName>
    <definedName name="Dintel" localSheetId="0">#REF!</definedName>
    <definedName name="Dintel">#REF!</definedName>
    <definedName name="DINTS" localSheetId="0">[6]Constantes!#REF!</definedName>
    <definedName name="DINTS">[6]Constantes!#REF!</definedName>
    <definedName name="DolarOficial" localSheetId="0">#REF!</definedName>
    <definedName name="DolarOficial">#REF!</definedName>
    <definedName name="DVDD" localSheetId="0">[6]Constantes!#REF!</definedName>
    <definedName name="DVDD">[6]Constantes!#REF!</definedName>
    <definedName name="DVDEM" localSheetId="0">[6]Constantes!#REF!</definedName>
    <definedName name="DVDEM">[6]Constantes!#REF!</definedName>
    <definedName name="DVEM" localSheetId="0">[6]Constantes!#REF!</definedName>
    <definedName name="DVEM">[6]Constantes!#REF!</definedName>
    <definedName name="EASP" localSheetId="0">[6]Constantes!#REF!</definedName>
    <definedName name="EASP">[6]Constantes!#REF!</definedName>
    <definedName name="ElDolar">[8]Variables!$F$11</definedName>
    <definedName name="ELEMENTO" localSheetId="0">#REF!</definedName>
    <definedName name="ELEMENTO">#REF!</definedName>
    <definedName name="EMSP" localSheetId="0">[6]Constantes!#REF!</definedName>
    <definedName name="EMSP">[6]Constantes!#REF!</definedName>
    <definedName name="EQU_VAL">[16]EQU!$D$25:$D$78</definedName>
    <definedName name="equipo">[19]equipo!$A$14:$Q$22</definedName>
    <definedName name="EQUIPOS" localSheetId="0">#REF!</definedName>
    <definedName name="EQUIPOS">#REF!</definedName>
    <definedName name="Escalera_Marinera" localSheetId="0">#REF!</definedName>
    <definedName name="Escalera_Marinera">#REF!</definedName>
    <definedName name="Escaleras" hidden="1">{"OTHER",#N/A,TRUE,"OTHER";"RACK",#N/A,TRUE,"RACK"}</definedName>
    <definedName name="Escaleras_Marineras">[9]INFO!$C$11</definedName>
    <definedName name="ESP_FONDO" localSheetId="0">#REF!</definedName>
    <definedName name="ESP_FONDO">#REF!</definedName>
    <definedName name="ESP_TABIQUE" localSheetId="0">#REF!</definedName>
    <definedName name="ESP_TABIQUE">#REF!</definedName>
    <definedName name="ESP_TAPA" localSheetId="0">#REF!</definedName>
    <definedName name="ESP_TAPA">#REF!</definedName>
    <definedName name="EXAP" localSheetId="0">[6]Constantes!#REF!</definedName>
    <definedName name="EXAP">[6]Constantes!#REF!</definedName>
    <definedName name="EXAPI" localSheetId="0">[6]Constantes!#REF!</definedName>
    <definedName name="EXAPI">[6]Constantes!#REF!</definedName>
    <definedName name="EXAS" localSheetId="0">[6]Constantes!#REF!</definedName>
    <definedName name="EXAS">[6]Constantes!#REF!</definedName>
    <definedName name="EXAZ" localSheetId="0">[6]Constantes!#REF!</definedName>
    <definedName name="EXAZ">[6]Constantes!#REF!</definedName>
    <definedName name="EXBE" localSheetId="0">[6]Constantes!#REF!</definedName>
    <definedName name="EXBE">[6]Constantes!#REF!</definedName>
    <definedName name="EXCD" localSheetId="0">[6]Constantes!#REF!</definedName>
    <definedName name="EXCD">[6]Constantes!#REF!</definedName>
    <definedName name="EXCM" localSheetId="0">[6]Constantes!#REF!</definedName>
    <definedName name="EXCM">[6]Constantes!#REF!</definedName>
    <definedName name="EXCT" localSheetId="0">[6]Constantes!#REF!</definedName>
    <definedName name="EXCT">[6]Constantes!#REF!</definedName>
    <definedName name="EXESP" localSheetId="0">[6]Constantes!#REF!</definedName>
    <definedName name="EXESP">[6]Constantes!#REF!</definedName>
    <definedName name="exis" localSheetId="0" hidden="1">[20]COSTOMAT.XLS!#REF!</definedName>
    <definedName name="exis" hidden="1">[20]COSTOMAT.XLS!#REF!</definedName>
    <definedName name="EXLP" localSheetId="0">[6]Constantes!#REF!</definedName>
    <definedName name="EXLP">[6]Constantes!#REF!</definedName>
    <definedName name="EXLS" localSheetId="0">[6]Constantes!#REF!</definedName>
    <definedName name="EXLS">[6]Constantes!#REF!</definedName>
    <definedName name="EXNC" localSheetId="0">[6]Constantes!#REF!</definedName>
    <definedName name="EXNC">[6]Constantes!#REF!</definedName>
    <definedName name="EXNP" localSheetId="0">[6]Constantes!#REF!</definedName>
    <definedName name="EXNP">[6]Constantes!#REF!</definedName>
    <definedName name="EXPZ" localSheetId="0">[6]Constantes!#REF!</definedName>
    <definedName name="EXPZ">[6]Constantes!#REF!</definedName>
    <definedName name="EXSP" localSheetId="0">[6]Constantes!#REF!</definedName>
    <definedName name="EXSP">[6]Constantes!#REF!</definedName>
    <definedName name="factorpreciocosto">'[15]MO-BASE'!$E$31</definedName>
    <definedName name="Familias">[8]Familias!$A$2:$A$5</definedName>
    <definedName name="Fecha" localSheetId="0">#REF!</definedName>
    <definedName name="Fecha">#REF!</definedName>
    <definedName name="FECHA_APLIC_MO">[8]Variables!$F$9</definedName>
    <definedName name="FECHA_MO">'[8]Mano de Obra'!$C$4</definedName>
    <definedName name="FechaDolar">[8]Variables!$F$12</definedName>
    <definedName name="ff" localSheetId="0" hidden="1">[3]Quantity!#REF!</definedName>
    <definedName name="ff" hidden="1">[3]Quantity!#REF!</definedName>
    <definedName name="fin" localSheetId="0">'[6]Analisis Nuevo'!#REF!</definedName>
    <definedName name="fin">'[6]Analisis Nuevo'!#REF!</definedName>
    <definedName name="FORMULA" localSheetId="0">#REF!</definedName>
    <definedName name="FORMULA">#REF!</definedName>
    <definedName name="formulasenlace" localSheetId="0">[21]Items!#REF!</definedName>
    <definedName name="formulasenlace">[21]Items!#REF!</definedName>
    <definedName name="gasoil">[15]INSUMOS!$N$44</definedName>
    <definedName name="GASTFINAN" localSheetId="0">#REF!</definedName>
    <definedName name="GASTFINAN">#REF!</definedName>
    <definedName name="GASTGEN" localSheetId="0">#REF!</definedName>
    <definedName name="GASTGEN">#REF!</definedName>
    <definedName name="GLDP" localSheetId="0">[6]Constantes!#REF!</definedName>
    <definedName name="GLDP">[6]Constantes!#REF!</definedName>
    <definedName name="h" localSheetId="0">#REF!</definedName>
    <definedName name="h">#REF!</definedName>
    <definedName name="H_REVES_BAÑO" localSheetId="0">#REF!</definedName>
    <definedName name="H_REVES_BAÑO">#REF!</definedName>
    <definedName name="HAADB" localSheetId="0">[6]Constantes!#REF!</definedName>
    <definedName name="HAADB">[6]Constantes!#REF!</definedName>
    <definedName name="HAADC" localSheetId="0">[6]Constantes!#REF!</definedName>
    <definedName name="HAADC">[6]Constantes!#REF!</definedName>
    <definedName name="HAADE" localSheetId="0">[6]Constantes!#REF!</definedName>
    <definedName name="HAADE">[6]Constantes!#REF!</definedName>
    <definedName name="HAADL" localSheetId="0">[6]Constantes!#REF!</definedName>
    <definedName name="HAADL">[6]Constantes!#REF!</definedName>
    <definedName name="HAADT" localSheetId="0">[6]Constantes!#REF!</definedName>
    <definedName name="HAADT">[6]Constantes!#REF!</definedName>
    <definedName name="HAADV" localSheetId="0">[6]Constantes!#REF!</definedName>
    <definedName name="HAADV">[6]Constantes!#REF!</definedName>
    <definedName name="HAAP" localSheetId="0">[6]Constantes!#REF!</definedName>
    <definedName name="HAAP">[6]Constantes!#REF!</definedName>
    <definedName name="HAAT" localSheetId="0">[6]Constantes!#REF!</definedName>
    <definedName name="HAAT">[6]Constantes!#REF!</definedName>
    <definedName name="HAAV" localSheetId="0">[6]Constantes!#REF!</definedName>
    <definedName name="HAAV">[6]Constantes!#REF!</definedName>
    <definedName name="HACAB" localSheetId="0">[6]Constantes!#REF!</definedName>
    <definedName name="HACAB">[6]Constantes!#REF!</definedName>
    <definedName name="HACABCP" localSheetId="0">[6]Constantes!#REF!</definedName>
    <definedName name="HACABCP">[6]Constantes!#REF!</definedName>
    <definedName name="HACABE" localSheetId="0">[6]Constantes!#REF!</definedName>
    <definedName name="HACABE">[6]Constantes!#REF!</definedName>
    <definedName name="HACABEE" localSheetId="0">[6]Constantes!#REF!</definedName>
    <definedName name="HACABEE">[6]Constantes!#REF!</definedName>
    <definedName name="HACABLA" localSheetId="0">[6]Constantes!#REF!</definedName>
    <definedName name="HACABLA">[6]Constantes!#REF!</definedName>
    <definedName name="HACABLB" localSheetId="0">[6]Constantes!#REF!</definedName>
    <definedName name="HACABLB">[6]Constantes!#REF!</definedName>
    <definedName name="HACAC" localSheetId="0">[6]Constantes!#REF!</definedName>
    <definedName name="HACAC">[6]Constantes!#REF!</definedName>
    <definedName name="HACACT" localSheetId="0">[6]Constantes!#REF!</definedName>
    <definedName name="HACACT">[6]Constantes!#REF!</definedName>
    <definedName name="HACAE" localSheetId="0">[6]Constantes!#REF!</definedName>
    <definedName name="HACAE">[6]Constantes!#REF!</definedName>
    <definedName name="HACAL" localSheetId="0">[6]Constantes!#REF!</definedName>
    <definedName name="HACAL">[6]Constantes!#REF!</definedName>
    <definedName name="HACALF" localSheetId="0">[6]Constantes!#REF!</definedName>
    <definedName name="HACALF">[6]Constantes!#REF!</definedName>
    <definedName name="HACAP" localSheetId="0">[6]Constantes!#REF!</definedName>
    <definedName name="HACAP">[6]Constantes!#REF!</definedName>
    <definedName name="HACAT" localSheetId="0">[6]Constantes!#REF!</definedName>
    <definedName name="HACAT">[6]Constantes!#REF!</definedName>
    <definedName name="HACATS" localSheetId="0">[6]Constantes!#REF!</definedName>
    <definedName name="HACATS">[6]Constantes!#REF!</definedName>
    <definedName name="HACAV" localSheetId="0">[6]Constantes!#REF!</definedName>
    <definedName name="HACAV">[6]Constantes!#REF!</definedName>
    <definedName name="HACAVF" localSheetId="0">[6]Constantes!#REF!</definedName>
    <definedName name="HACAVF">[6]Constantes!#REF!</definedName>
    <definedName name="HACLB" localSheetId="0">[6]Constantes!#REF!</definedName>
    <definedName name="HACLB">[6]Constantes!#REF!</definedName>
    <definedName name="HACLD" localSheetId="0">[6]Constantes!#REF!</definedName>
    <definedName name="HACLD">[6]Constantes!#REF!</definedName>
    <definedName name="HACTLB" localSheetId="0">[6]Constantes!#REF!</definedName>
    <definedName name="HACTLB">[6]Constantes!#REF!</definedName>
    <definedName name="HACTLD" localSheetId="0">[6]Constantes!#REF!</definedName>
    <definedName name="HACTLD">[6]Constantes!#REF!</definedName>
    <definedName name="HAEL" localSheetId="0">[6]Constantes!#REF!</definedName>
    <definedName name="HAEL">[6]Constantes!#REF!</definedName>
    <definedName name="HAEMPSA" localSheetId="0">[6]Constantes!#REF!</definedName>
    <definedName name="HAEMPSA">[6]Constantes!#REF!</definedName>
    <definedName name="HAEMZA" localSheetId="0">[6]Constantes!#REF!</definedName>
    <definedName name="HAEMZA">[6]Constantes!#REF!</definedName>
    <definedName name="HAET" localSheetId="0">[6]Constantes!#REF!</definedName>
    <definedName name="HAET">[6]Constantes!#REF!</definedName>
    <definedName name="HAETBCP" localSheetId="0">[6]Constantes!#REF!</definedName>
    <definedName name="HAETBCP">[6]Constantes!#REF!</definedName>
    <definedName name="HAETS" localSheetId="0">[6]Constantes!#REF!</definedName>
    <definedName name="HAETS">[6]Constantes!#REF!</definedName>
    <definedName name="HAEV" localSheetId="0">[6]Constantes!#REF!</definedName>
    <definedName name="HAEV">[6]Constantes!#REF!</definedName>
    <definedName name="halles" localSheetId="0">#REF!</definedName>
    <definedName name="halles">#REF!</definedName>
    <definedName name="HAMH" localSheetId="0">[6]Constantes!#REF!</definedName>
    <definedName name="HAMH">[6]Constantes!#REF!</definedName>
    <definedName name="HAPC" localSheetId="0">[6]Constantes!#REF!</definedName>
    <definedName name="HAPC">[6]Constantes!#REF!</definedName>
    <definedName name="HAPL" localSheetId="0">[6]Constantes!#REF!</definedName>
    <definedName name="HAPL">[6]Constantes!#REF!</definedName>
    <definedName name="HAPV" localSheetId="0">[6]Constantes!#REF!</definedName>
    <definedName name="HAPV">[6]Constantes!#REF!</definedName>
    <definedName name="HAREM" localSheetId="0">[6]Constantes!#REF!</definedName>
    <definedName name="HAREM">[6]Constantes!#REF!</definedName>
    <definedName name="HARHE" localSheetId="0">[6]Constantes!#REF!</definedName>
    <definedName name="HARHE">[6]Constantes!#REF!</definedName>
    <definedName name="HATF" localSheetId="0">[6]Constantes!#REF!</definedName>
    <definedName name="HATF">[6]Constantes!#REF!</definedName>
    <definedName name="HAVE" localSheetId="0">[6]Constantes!#REF!</definedName>
    <definedName name="HAVE">[6]Constantes!#REF!</definedName>
    <definedName name="HEAD">[8]Presupuesto!$8:$8</definedName>
    <definedName name="HEADINDICES">[17]Indices!$A$3:$Z$3</definedName>
    <definedName name="HEADMEDICIONES" localSheetId="0">[17]MEDICIONES!#REF!</definedName>
    <definedName name="HEADMEDICIONES">[17]MEDICIONES!#REF!</definedName>
    <definedName name="Hierro" localSheetId="0">#REF!</definedName>
    <definedName name="Hierro">#REF!</definedName>
    <definedName name="HOCI" localSheetId="0">[6]Constantes!#REF!</definedName>
    <definedName name="HOCI">[6]Constantes!#REF!</definedName>
    <definedName name="HOCP" localSheetId="0">[6]Constantes!#REF!</definedName>
    <definedName name="HOCP">[6]Constantes!#REF!</definedName>
    <definedName name="hr" localSheetId="0">#REF!</definedName>
    <definedName name="hr">#REF!</definedName>
    <definedName name="HTR" localSheetId="0">[6]Constantes!#REF!</definedName>
    <definedName name="HTR">[6]Constantes!#REF!</definedName>
    <definedName name="II_TCPM" localSheetId="0">#REF!</definedName>
    <definedName name="II_TCPM">#REF!</definedName>
    <definedName name="IN">[7]Insumos!$A:$G</definedName>
    <definedName name="INDICES">[17]Indices!$A$3:$Z$265</definedName>
    <definedName name="ins" localSheetId="0">#REF!</definedName>
    <definedName name="ins">#REF!</definedName>
    <definedName name="INSUMO" localSheetId="0">#REF!</definedName>
    <definedName name="INSUMO">#REF!</definedName>
    <definedName name="INSUMOS">[8]Insumos!$A:$J</definedName>
    <definedName name="INSUMOS2">'[22]Insumos CR'!$B$3:$G$158</definedName>
    <definedName name="INSUMOSCR">'[22]Insumos CR'!$B$3:$G$9</definedName>
    <definedName name="ITEMDESIGNACION">[15]OFERTA!$B$11:$B$25</definedName>
    <definedName name="items">[6]Items!$A$3:$G$605</definedName>
    <definedName name="itemum">[15]OFERTA!$C$11:$C$25</definedName>
    <definedName name="ITEMUNIDAD">[15]OFERTA!$C$11:$C$25</definedName>
    <definedName name="IVA" localSheetId="0">#REF!</definedName>
    <definedName name="IVA">#REF!</definedName>
    <definedName name="jj" localSheetId="0">[6]Constantes!#REF!</definedName>
    <definedName name="jj">[6]Constantes!#REF!</definedName>
    <definedName name="k" localSheetId="0">#REF!</definedName>
    <definedName name="k">#REF!</definedName>
    <definedName name="lala" hidden="1">{"OTHER",#N/A,TRUE,"OTHER";"RACK",#N/A,TRUE,"RACK"}</definedName>
    <definedName name="LARGO" localSheetId="0">#REF!</definedName>
    <definedName name="LARGO">#REF!</definedName>
    <definedName name="LCPCB" localSheetId="0">[6]Constantes!#REF!</definedName>
    <definedName name="LCPCB">[6]Constantes!#REF!</definedName>
    <definedName name="LCPCI06" localSheetId="0">[6]Constantes!#REF!</definedName>
    <definedName name="LCPCI06">[6]Constantes!#REF!</definedName>
    <definedName name="LCPCID12" localSheetId="0">[6]Constantes!#REF!</definedName>
    <definedName name="LCPCID12">[6]Constantes!#REF!</definedName>
    <definedName name="LCPCR" localSheetId="0">[6]Constantes!#REF!</definedName>
    <definedName name="LCPCR">[6]Constantes!#REF!</definedName>
    <definedName name="LCPCRE" localSheetId="0">[6]Constantes!#REF!</definedName>
    <definedName name="LCPCRE">[6]Constantes!#REF!</definedName>
    <definedName name="LCPCV" localSheetId="0">[6]Constantes!#REF!</definedName>
    <definedName name="LCPCV">[6]Constantes!#REF!</definedName>
    <definedName name="LCPPA" localSheetId="0">[6]Constantes!#REF!</definedName>
    <definedName name="LCPPA">[6]Constantes!#REF!</definedName>
    <definedName name="ListaEquipos">[8]!Tabla9[[#All],[EQUIPO]]</definedName>
    <definedName name="LOCALES" localSheetId="0">#REF!</definedName>
    <definedName name="LOCALES">#REF!</definedName>
    <definedName name="LOSAS" localSheetId="0">#REF!</definedName>
    <definedName name="LOSAS">#REF!</definedName>
    <definedName name="MAABC" localSheetId="0">[6]Constantes!#REF!</definedName>
    <definedName name="MAABC">[6]Constantes!#REF!</definedName>
    <definedName name="MAABY" localSheetId="0">[6]Constantes!#REF!</definedName>
    <definedName name="MAABY">[6]Constantes!#REF!</definedName>
    <definedName name="MAALC" localSheetId="0">[6]Constantes!#REF!</definedName>
    <definedName name="MAALC">[6]Constantes!#REF!</definedName>
    <definedName name="MAALH" localSheetId="0">[6]Constantes!#REF!</definedName>
    <definedName name="MAALH">[6]Constantes!#REF!</definedName>
    <definedName name="MAALHP" localSheetId="0">[6]Constantes!#REF!</definedName>
    <definedName name="MAALHP">[6]Constantes!#REF!</definedName>
    <definedName name="MAALV" localSheetId="0">[6]Constantes!#REF!</definedName>
    <definedName name="MAALV">[6]Constantes!#REF!</definedName>
    <definedName name="MAAP" localSheetId="0">[6]Constantes!#REF!</definedName>
    <definedName name="MAAP">[6]Constantes!#REF!</definedName>
    <definedName name="MAAPY" localSheetId="0">[6]Constantes!#REF!</definedName>
    <definedName name="MAAPY">[6]Constantes!#REF!</definedName>
    <definedName name="MABBC" localSheetId="0">[6]Constantes!#REF!</definedName>
    <definedName name="MABBC">[6]Constantes!#REF!</definedName>
    <definedName name="MABBY" localSheetId="0">[6]Constantes!#REF!</definedName>
    <definedName name="MABBY">[6]Constantes!#REF!</definedName>
    <definedName name="MABLC" localSheetId="0">[6]Constantes!#REF!</definedName>
    <definedName name="MABLC">[6]Constantes!#REF!</definedName>
    <definedName name="MABLH" localSheetId="0">[6]Constantes!#REF!</definedName>
    <definedName name="MABLH">[6]Constantes!#REF!</definedName>
    <definedName name="MABLHP" localSheetId="0">[6]Constantes!#REF!</definedName>
    <definedName name="MABLHP">[6]Constantes!#REF!</definedName>
    <definedName name="MABLV" localSheetId="0">[6]Constantes!#REF!</definedName>
    <definedName name="MABLV">[6]Constantes!#REF!</definedName>
    <definedName name="MABP" localSheetId="0">[6]Constantes!#REF!</definedName>
    <definedName name="MABP">[6]Constantes!#REF!</definedName>
    <definedName name="MABPY" localSheetId="0">[6]Constantes!#REF!</definedName>
    <definedName name="MABPY">[6]Constantes!#REF!</definedName>
    <definedName name="MACBC" localSheetId="0">[6]Constantes!#REF!</definedName>
    <definedName name="MACBC">[6]Constantes!#REF!</definedName>
    <definedName name="MACBY" localSheetId="0">[6]Constantes!#REF!</definedName>
    <definedName name="MACBY">[6]Constantes!#REF!</definedName>
    <definedName name="MACLC" localSheetId="0">[6]Constantes!#REF!</definedName>
    <definedName name="MACLC">[6]Constantes!#REF!</definedName>
    <definedName name="MACLH" localSheetId="0">[6]Constantes!#REF!</definedName>
    <definedName name="MACLH">[6]Constantes!#REF!</definedName>
    <definedName name="MACLHP" localSheetId="0">[6]Constantes!#REF!</definedName>
    <definedName name="MACLHP">[6]Constantes!#REF!</definedName>
    <definedName name="MACLV" localSheetId="0">[6]Constantes!#REF!</definedName>
    <definedName name="MACLV">[6]Constantes!#REF!</definedName>
    <definedName name="MACPLY" localSheetId="0">[6]Constantes!#REF!</definedName>
    <definedName name="MACPLY">[6]Constantes!#REF!</definedName>
    <definedName name="MACPY" localSheetId="0">[6]Constantes!#REF!</definedName>
    <definedName name="MACPY">[6]Constantes!#REF!</definedName>
    <definedName name="MACV" localSheetId="0">[6]Constantes!#REF!</definedName>
    <definedName name="MACV">[6]Constantes!#REF!</definedName>
    <definedName name="MADLH" localSheetId="0">[6]Constantes!#REF!</definedName>
    <definedName name="MADLH">[6]Constantes!#REF!</definedName>
    <definedName name="MAEJ" localSheetId="0">[6]Constantes!#REF!</definedName>
    <definedName name="MAEJ">[6]Constantes!#REF!</definedName>
    <definedName name="MAENM" localSheetId="0">[6]Constantes!#REF!</definedName>
    <definedName name="MAENM">[6]Constantes!#REF!</definedName>
    <definedName name="MAMP" localSheetId="0">#REF!</definedName>
    <definedName name="MAMP">#REF!</definedName>
    <definedName name="MAMPOSTERIA" localSheetId="0">#REF!</definedName>
    <definedName name="MAMPOSTERIA">#REF!</definedName>
    <definedName name="MANO_DE_OBRA">[8]!Tabla5[02_MANO_DE_OBRA]</definedName>
    <definedName name="manobra" localSheetId="0">#REF!</definedName>
    <definedName name="manobra">#REF!</definedName>
    <definedName name="MANODEOBRA" localSheetId="0">#REF!</definedName>
    <definedName name="MANODEOBRA">#REF!</definedName>
    <definedName name="MAPBC" localSheetId="0">[6]Constantes!#REF!</definedName>
    <definedName name="MAPBC">[6]Constantes!#REF!</definedName>
    <definedName name="MAPBY" localSheetId="0">[6]Constantes!#REF!</definedName>
    <definedName name="MAPBY">[6]Constantes!#REF!</definedName>
    <definedName name="MAPJ" localSheetId="0">[6]Constantes!#REF!</definedName>
    <definedName name="MAPJ">[6]Constantes!#REF!</definedName>
    <definedName name="MAPLC" localSheetId="0">[6]Constantes!#REF!</definedName>
    <definedName name="MAPLC">[6]Constantes!#REF!</definedName>
    <definedName name="MAPLH" localSheetId="0">[6]Constantes!#REF!</definedName>
    <definedName name="MAPLH">[6]Constantes!#REF!</definedName>
    <definedName name="MAPLHP" localSheetId="0">[6]Constantes!#REF!</definedName>
    <definedName name="MAPLHP">[6]Constantes!#REF!</definedName>
    <definedName name="MAPLV" localSheetId="0">[6]Constantes!#REF!</definedName>
    <definedName name="MAPLV">[6]Constantes!#REF!</definedName>
    <definedName name="MAPPY" localSheetId="0">[6]Constantes!#REF!</definedName>
    <definedName name="MAPPY">[6]Constantes!#REF!</definedName>
    <definedName name="MAQUINAS">[8]!Tabla9[#Data]</definedName>
    <definedName name="MAR" localSheetId="0">[6]Constantes!#REF!</definedName>
    <definedName name="MAR">[6]Constantes!#REF!</definedName>
    <definedName name="Marco_Chapa" localSheetId="0">#REF!</definedName>
    <definedName name="Marco_Chapa">#REF!</definedName>
    <definedName name="Marcos_Chapa">[9]INFO!$C$7</definedName>
    <definedName name="MARHD" localSheetId="0">[6]Constantes!#REF!</definedName>
    <definedName name="MARHD">[6]Constantes!#REF!</definedName>
    <definedName name="MARHH" localSheetId="0">[6]Constantes!#REF!</definedName>
    <definedName name="MARHH">[6]Constantes!#REF!</definedName>
    <definedName name="MARHM" localSheetId="0">[6]Constantes!#REF!</definedName>
    <definedName name="MARHM">[6]Constantes!#REF!</definedName>
    <definedName name="MARHR" localSheetId="0">[6]Constantes!#REF!</definedName>
    <definedName name="MARHR">[6]Constantes!#REF!</definedName>
    <definedName name="MARHT" localSheetId="0">[6]Constantes!#REF!</definedName>
    <definedName name="MARHT">[6]Constantes!#REF!</definedName>
    <definedName name="MARLA" localSheetId="0">[6]Constantes!#REF!</definedName>
    <definedName name="MARLA">[6]Constantes!#REF!</definedName>
    <definedName name="MARLB" localSheetId="0">[6]Constantes!#REF!</definedName>
    <definedName name="MARLB">[6]Constantes!#REF!</definedName>
    <definedName name="MARP" localSheetId="0">[6]Constantes!#REF!</definedName>
    <definedName name="MARP">[6]Constantes!#REF!</definedName>
    <definedName name="MAT_VAL">[16]MAT!$B$5:$B$43</definedName>
    <definedName name="material" localSheetId="0">#REF!</definedName>
    <definedName name="material">#REF!</definedName>
    <definedName name="MATERIALES">#N/A</definedName>
    <definedName name="MATR" localSheetId="0">[6]Constantes!#REF!</definedName>
    <definedName name="MATR">[6]Constantes!#REF!</definedName>
    <definedName name="MDEOBRA">[16]MO!$B$10:$H$13</definedName>
    <definedName name="MMCC" localSheetId="0">[6]Constantes!#REF!</definedName>
    <definedName name="MMCC">[6]Constantes!#REF!</definedName>
    <definedName name="MMCCA" localSheetId="0">[6]Constantes!#REF!</definedName>
    <definedName name="MMCCA">[6]Constantes!#REF!</definedName>
    <definedName name="MMCDE" localSheetId="0">[6]Constantes!#REF!</definedName>
    <definedName name="MMCDE">[6]Constantes!#REF!</definedName>
    <definedName name="MMDMA" localSheetId="0">[6]Constantes!#REF!</definedName>
    <definedName name="MMDMA">[6]Constantes!#REF!</definedName>
    <definedName name="MMDMC" localSheetId="0">[6]Constantes!#REF!</definedName>
    <definedName name="MMDMC">[6]Constantes!#REF!</definedName>
    <definedName name="MMDMD" localSheetId="0">[6]Constantes!#REF!</definedName>
    <definedName name="MMDMD">[6]Constantes!#REF!</definedName>
    <definedName name="MMDME" localSheetId="0">[6]Constantes!#REF!</definedName>
    <definedName name="MMDME">[6]Constantes!#REF!</definedName>
    <definedName name="MMDMP" localSheetId="0">[6]Constantes!#REF!</definedName>
    <definedName name="MMDMP">[6]Constantes!#REF!</definedName>
    <definedName name="MMDMT" localSheetId="0">[6]Constantes!#REF!</definedName>
    <definedName name="MMDMT">[6]Constantes!#REF!</definedName>
    <definedName name="MMDMV" localSheetId="0">[6]Constantes!#REF!</definedName>
    <definedName name="MMDMV">[6]Constantes!#REF!</definedName>
    <definedName name="MMRC" localSheetId="0">[6]Constantes!#REF!</definedName>
    <definedName name="MMRC">[6]Constantes!#REF!</definedName>
    <definedName name="MMVC" localSheetId="0">[6]Constantes!#REF!</definedName>
    <definedName name="MMVC">[6]Constantes!#REF!</definedName>
    <definedName name="MOFI">'[8]Mano de Obra'!$H$15</definedName>
    <definedName name="Morteros" localSheetId="0">#REF!</definedName>
    <definedName name="Morteros">#REF!</definedName>
    <definedName name="MSAP" localSheetId="0">[6]Constantes!#REF!</definedName>
    <definedName name="MSAP">[6]Constantes!#REF!</definedName>
    <definedName name="MSAS" localSheetId="0">[6]Constantes!#REF!</definedName>
    <definedName name="MSAS">[6]Constantes!#REF!</definedName>
    <definedName name="MSLS" localSheetId="0">[6]Constantes!#REF!</definedName>
    <definedName name="MSLS">[6]Constantes!#REF!</definedName>
    <definedName name="MSNP" localSheetId="0">[6]Constantes!#REF!</definedName>
    <definedName name="MSNP">[6]Constantes!#REF!</definedName>
    <definedName name="NAFTA_SUPER">[8]Variables!$F$15</definedName>
    <definedName name="name">[12]BDnºana.y.prec.items96.00!$H$3:$H$89</definedName>
    <definedName name="num">[12]BDnºana.y.prec.items96.00!$B$3:$B$89</definedName>
    <definedName name="Numero_Unidades_Funcionales">[23]Constantes!$C$54</definedName>
    <definedName name="OFE">'[8]Mano de Obra'!$H$13</definedName>
    <definedName name="OFI">'[8]Mano de Obra'!$H$14</definedName>
    <definedName name="ORI">[12]BDnºana.y.prec.items96.00!$G$3:$G$89</definedName>
    <definedName name="P" localSheetId="0">#REF!</definedName>
    <definedName name="P">#REF!</definedName>
    <definedName name="Pa" localSheetId="0">#REF!</definedName>
    <definedName name="Pa">#REF!</definedName>
    <definedName name="Pasamanos" localSheetId="0">#REF!</definedName>
    <definedName name="Pasamanos">#REF!</definedName>
    <definedName name="pase" localSheetId="0">#REF!</definedName>
    <definedName name="pase">#REF!</definedName>
    <definedName name="pc" localSheetId="0">[24]PO!#REF!</definedName>
    <definedName name="pc">[24]PO!#REF!</definedName>
    <definedName name="PEESC" localSheetId="0">[6]Constantes!#REF!</definedName>
    <definedName name="PEESC">[6]Constantes!#REF!</definedName>
    <definedName name="PERIODOS">[8]Presupuesto!$N$8</definedName>
    <definedName name="PIAM" localSheetId="0">[6]Constantes!#REF!</definedName>
    <definedName name="PIAM">[6]Constantes!#REF!</definedName>
    <definedName name="pibe">[25]Items!$A$3:$F$60</definedName>
    <definedName name="pilar" hidden="1">{"OTHER",#N/A,TRUE,"OTHER";"RACK",#N/A,TRUE,"RACK"}</definedName>
    <definedName name="Pilotes" localSheetId="0">#REF!</definedName>
    <definedName name="Pilotes">#REF!</definedName>
    <definedName name="Pint1">[4]Informacion!$B$43</definedName>
    <definedName name="Pint2">[4]Informacion!$B$44</definedName>
    <definedName name="Pint3">[4]Informacion!$B$45</definedName>
    <definedName name="Pint4">[4]Informacion!$B$47</definedName>
    <definedName name="PINTCIELO1">[13]Informacion!$B$23</definedName>
    <definedName name="PINTMURO1">[13]Informacion!$B$24</definedName>
    <definedName name="Pinturas" localSheetId="0">#REF!</definedName>
    <definedName name="Pinturas">#REF!</definedName>
    <definedName name="PISO1">[13]Informacion!$B$13</definedName>
    <definedName name="PISO2" localSheetId="0">[13]Informacion!#REF!</definedName>
    <definedName name="PISO2">[13]Informacion!#REF!</definedName>
    <definedName name="PISO3">[13]Informacion!$B$14</definedName>
    <definedName name="PISO4">[13]Informacion!$B$15</definedName>
    <definedName name="PISO5">[13]Informacion!$B$16</definedName>
    <definedName name="PISO6" localSheetId="0">[13]Informacion!#REF!</definedName>
    <definedName name="PISO6">[13]Informacion!#REF!</definedName>
    <definedName name="PISO7" localSheetId="0">[13]Informacion!#REF!</definedName>
    <definedName name="PISO7">[13]Informacion!#REF!</definedName>
    <definedName name="PISO8" localSheetId="0">[13]Informacion!#REF!</definedName>
    <definedName name="PISO8">[13]Informacion!#REF!</definedName>
    <definedName name="Placa_Madera" localSheetId="0">#REF!</definedName>
    <definedName name="Placa_Madera">#REF!</definedName>
    <definedName name="planilla" localSheetId="0">#REF!</definedName>
    <definedName name="planilla">#REF!</definedName>
    <definedName name="Plazo_Obra">[23]Constantes!$C$58</definedName>
    <definedName name="Plus">'[26]Mano de Obra'!$B$4</definedName>
    <definedName name="Plus_No_Remunerativo">[27]Constantes!$C$45</definedName>
    <definedName name="PlusMO">[8]Variables!$F$10</definedName>
    <definedName name="PNA" localSheetId="0">[6]Constantes!#REF!</definedName>
    <definedName name="PNA">[6]Constantes!#REF!</definedName>
    <definedName name="PNAV" localSheetId="0">[6]Constantes!#REF!</definedName>
    <definedName name="PNAV">[6]Constantes!#REF!</definedName>
    <definedName name="PNL" localSheetId="0">[6]Constantes!#REF!</definedName>
    <definedName name="PNL">[6]Constantes!#REF!</definedName>
    <definedName name="PNP" localSheetId="0">[6]Constantes!#REF!</definedName>
    <definedName name="PNP">[6]Constantes!#REF!</definedName>
    <definedName name="PO" localSheetId="0">[28]PO!#REF!</definedName>
    <definedName name="PO">[28]PO!#REF!</definedName>
    <definedName name="POL">'[7]PO Nov -21'!$C:$K</definedName>
    <definedName name="PON">'[7]Análisis Ponderación'!$B:$AD</definedName>
    <definedName name="POND">[24]Análisis!$B$1:$J$247</definedName>
    <definedName name="PONDE">[29]Analisis!$B:$J</definedName>
    <definedName name="pool" hidden="1">{"OTHER",#N/A,TRUE,"OTHER";"RACK",#N/A,TRUE,"RACK"}</definedName>
    <definedName name="PORTADA" localSheetId="0">#REF!</definedName>
    <definedName name="PORTADA">#REF!</definedName>
    <definedName name="potenciaequipo">[15]EQUIPOS!$D$1:$D$65536</definedName>
    <definedName name="PPA" localSheetId="0">[6]Constantes!#REF!</definedName>
    <definedName name="PPA">[6]Constantes!#REF!</definedName>
    <definedName name="PPCOL" localSheetId="0">[6]Constantes!#REF!</definedName>
    <definedName name="PPCOL">[6]Constantes!#REF!</definedName>
    <definedName name="pr00">[12]BDnºana.y.prec.items96.00!$D$3:$D$89</definedName>
    <definedName name="PRE00">[12]BDnºana.y.prec.items96.00!$L$3:$L$326</definedName>
    <definedName name="PRES" localSheetId="0">#REF!</definedName>
    <definedName name="PRES">#REF!</definedName>
    <definedName name="PRESU">[17]Presupuesto!$A$7:$K$24</definedName>
    <definedName name="Presupuesto_Oficial" localSheetId="0">#REF!</definedName>
    <definedName name="Presupuesto_Oficial">#REF!</definedName>
    <definedName name="PRESUPUESTO2">'[30]KORN v3'!$C:$K</definedName>
    <definedName name="Propuesta" localSheetId="0">#REF!</definedName>
    <definedName name="Propuesta">#REF!</definedName>
    <definedName name="Puerta_trampa" localSheetId="0">#REF!</definedName>
    <definedName name="Puerta_trampa">#REF!</definedName>
    <definedName name="Puertas_Chapa">[9]INFO!$C$6</definedName>
    <definedName name="q" localSheetId="0" hidden="1">[1]A!#REF!</definedName>
    <definedName name="q" hidden="1">[1]A!#REF!</definedName>
    <definedName name="rangoformulas" localSheetId="0">'[6]Analisis Nuevo'!#REF!</definedName>
    <definedName name="rangoformulas">'[6]Analisis Nuevo'!#REF!</definedName>
    <definedName name="Rejas">[9]INFO!$C$9</definedName>
    <definedName name="RENDIMIENTOS" localSheetId="0">#REF!</definedName>
    <definedName name="RENDIMIENTOS">#REF!</definedName>
    <definedName name="REVOQUEINT1">[13]Informacion!$B$19</definedName>
    <definedName name="REVOQUEINT2">[13]Informacion!$B$20</definedName>
    <definedName name="REVOQUEINT3" localSheetId="0">[13]Informacion!#REF!</definedName>
    <definedName name="REVOQUEINT3">[13]Informacion!#REF!</definedName>
    <definedName name="REVOQUEINT4" localSheetId="0">[13]Informacion!#REF!</definedName>
    <definedName name="REVOQUEINT4">[13]Informacion!#REF!</definedName>
    <definedName name="REVOQUEINT5" localSheetId="0">[13]Informacion!#REF!</definedName>
    <definedName name="REVOQUEINT5">[13]Informacion!#REF!</definedName>
    <definedName name="RO" localSheetId="0" hidden="1">#REF!</definedName>
    <definedName name="RO" hidden="1">#REF!</definedName>
    <definedName name="ROLANDO" localSheetId="0" hidden="1">#REF!</definedName>
    <definedName name="ROLANDO" hidden="1">#REF!</definedName>
    <definedName name="RSAD" localSheetId="0">[6]Constantes!#REF!</definedName>
    <definedName name="RSAD">[6]Constantes!#REF!</definedName>
    <definedName name="RSARL" localSheetId="0">[6]Constantes!#REF!</definedName>
    <definedName name="RSARL">[6]Constantes!#REF!</definedName>
    <definedName name="RSAZCE" localSheetId="0">[6]Constantes!#REF!</definedName>
    <definedName name="RSAZCE">[6]Constantes!#REF!</definedName>
    <definedName name="RSAZM" localSheetId="0">[6]Constantes!#REF!</definedName>
    <definedName name="RSAZM">[6]Constantes!#REF!</definedName>
    <definedName name="RSCOL" localSheetId="0">[6]Constantes!#REF!</definedName>
    <definedName name="RSCOL">[6]Constantes!#REF!</definedName>
    <definedName name="RSLD" localSheetId="0">[6]Constantes!#REF!</definedName>
    <definedName name="RSLD">[6]Constantes!#REF!</definedName>
    <definedName name="RSPD" localSheetId="0">[6]Constantes!#REF!</definedName>
    <definedName name="RSPD">[6]Constantes!#REF!</definedName>
    <definedName name="RSPZM" localSheetId="0">[6]Constantes!#REF!</definedName>
    <definedName name="RSPZM">[6]Constantes!#REF!</definedName>
    <definedName name="RUBROS">[8]Rubros!$A$2:$A$111</definedName>
    <definedName name="S" localSheetId="0">#REF!</definedName>
    <definedName name="S">#REF!</definedName>
    <definedName name="sadDSadsa" localSheetId="0">#REF!</definedName>
    <definedName name="sadDSadsa">#REF!</definedName>
    <definedName name="sala" hidden="1">{"OTHER",#N/A,TRUE,"OTHER";"RACK",#N/A,TRUE,"RACK"}</definedName>
    <definedName name="SUBCONTRATOS">[8]!Tabla7[04_SUBCONTRATOS]</definedName>
    <definedName name="Summary" localSheetId="0">#REF!</definedName>
    <definedName name="Summary">#REF!</definedName>
    <definedName name="SUP_CUBIERTA" localSheetId="0">#REF!</definedName>
    <definedName name="SUP_CUBIERTA">#REF!</definedName>
    <definedName name="Superficie_Cubierta">[31]Constantes!$C$57</definedName>
    <definedName name="TABLA" localSheetId="0">#REF!</definedName>
    <definedName name="TABLA">#REF!</definedName>
    <definedName name="TablaActualizada" localSheetId="0">#REF!</definedName>
    <definedName name="TablaActualizada">#REF!</definedName>
    <definedName name="TANQUES" hidden="1">{"OTHER",#N/A,TRUE,"OTHER";"RACK",#N/A,TRUE,"RACK"}</definedName>
    <definedName name="TAREAS" localSheetId="0">#REF!</definedName>
    <definedName name="TAREAS">#REF!</definedName>
    <definedName name="TasaInteres">[8]Variables!$F$13</definedName>
    <definedName name="Tension_H_A" localSheetId="0">#REF!</definedName>
    <definedName name="Tension_H_A">#REF!</definedName>
    <definedName name="TERM" localSheetId="0">#REF!</definedName>
    <definedName name="TERM">#REF!</definedName>
    <definedName name="TERMIN" localSheetId="0">#REF!</definedName>
    <definedName name="TERMIN">#REF!</definedName>
    <definedName name="TERMINACIONES" localSheetId="0">#REF!</definedName>
    <definedName name="TERMINACIONES">#REF!</definedName>
    <definedName name="terminaciones_adoptadas" localSheetId="0">#REF!</definedName>
    <definedName name="terminaciones_adoptadas">#REF!</definedName>
    <definedName name="TERMINACIONES_E3">'[32]Terminaciones E3'!$A$5:$AL$109</definedName>
    <definedName name="TIPOS" localSheetId="0">#REF!</definedName>
    <definedName name="TIPOS">#REF!</definedName>
    <definedName name="_xlnm.Print_Titles" localSheetId="0">COMPUTO!$1:$11</definedName>
    <definedName name="transporte" localSheetId="0">#REF!</definedName>
    <definedName name="transporte">#REF!</definedName>
    <definedName name="tres" localSheetId="0">#REF!</definedName>
    <definedName name="tres">#REF!</definedName>
    <definedName name="U._M." localSheetId="0">'[33]ANEXO B'!#REF!</definedName>
    <definedName name="U._M.">'[33]ANEXO B'!#REF!</definedName>
    <definedName name="UM" localSheetId="0">'[33]ANEXO B'!#REF!</definedName>
    <definedName name="UM">'[33]ANEXO B'!#REF!</definedName>
    <definedName name="UNI">[12]BDnºana.y.prec.items96.00!$F$3:$F$89</definedName>
    <definedName name="UNIDADES">[8]!Tabla1[UNIDADES]</definedName>
    <definedName name="unidadinsumo">[15]INSUMOS!$C$1:$C$65536</definedName>
    <definedName name="Uno" localSheetId="0">#REF!</definedName>
    <definedName name="Uno">#REF!</definedName>
    <definedName name="users">'[8]user pass'!$A:$B</definedName>
    <definedName name="valorequipo">[15]EQUIPOS!$C$1:$C$65536</definedName>
    <definedName name="vbnvb" localSheetId="0" hidden="1">[1]A!#REF!</definedName>
    <definedName name="vbnvb" hidden="1">[1]A!#REF!</definedName>
    <definedName name="Ventanas_AL">[9]INFO!$C$13</definedName>
    <definedName name="Ventanas_Chapa">[9]INFO!$C$8</definedName>
    <definedName name="Vidrios" localSheetId="0">#REF!</definedName>
    <definedName name="Vidrios">#REF!</definedName>
    <definedName name="VIGAS" localSheetId="0">#REF!</definedName>
    <definedName name="VIGAS">#REF!</definedName>
    <definedName name="volumen" localSheetId="0" hidden="1">[1]A!#REF!</definedName>
    <definedName name="volumen" hidden="1">[1]A!#REF!</definedName>
    <definedName name="VRMOSP" localSheetId="0">#REF!</definedName>
    <definedName name="VRMOSP">#REF!</definedName>
    <definedName name="wrn.NSOF." hidden="1">{"OTHER",#N/A,TRUE,"OTHER";"RACK",#N/A,TRUE,"RACK"}</definedName>
    <definedName name="www" localSheetId="0" hidden="1">[1]A!#REF!</definedName>
    <definedName name="www" hidden="1">[1]A!#REF!</definedName>
    <definedName name="xxx" localSheetId="0">#REF!</definedName>
    <definedName name="xxx">#REF!</definedName>
    <definedName name="XXXX" hidden="1">{"OTHER",#N/A,TRUE,"OTHER";"RACK",#N/A,TRUE,"RACK"}</definedName>
    <definedName name="Z_1351AAC0_4EC8_11D1_92B0_0040054EA0C7_.wvu.PrintArea" localSheetId="0" hidden="1">#REF!</definedName>
    <definedName name="Z_1351AAC0_4EC8_11D1_92B0_0040054EA0C7_.wvu.PrintArea" hidden="1">#REF!</definedName>
    <definedName name="Z_1351AAC0_4EC8_11D1_92B0_0040054EA0C7_.wvu.PrintTitles" localSheetId="0" hidden="1">#REF!</definedName>
    <definedName name="Z_1351AAC0_4EC8_11D1_92B0_0040054EA0C7_.wvu.PrintTitles" hidden="1">#REF!</definedName>
    <definedName name="Z_3EF0D3E3_8069_11D6_A032_005004A43871_.wvu.PrintTitles" hidden="1">[34]Constantes!$A$3:$IV$3</definedName>
    <definedName name="Z_EB71BC20_512E_11D1_B0E3_0040054C5042_.wvu.PrintArea" localSheetId="0" hidden="1">#REF!</definedName>
    <definedName name="Z_EB71BC20_512E_11D1_B0E3_0040054C5042_.wvu.PrintArea" hidden="1">#REF!</definedName>
    <definedName name="Z_EB71BC20_512E_11D1_B0E3_0040054C5042_.wvu.PrintTitles" localSheetId="0" hidden="1">#REF!</definedName>
    <definedName name="Z_EB71BC20_512E_11D1_B0E3_0040054C5042_.wvu.PrintTitles" hidden="1">#REF!</definedName>
    <definedName name="Zoc1">[4]Informacion!$B$31</definedName>
    <definedName name="Zoc2">[4]Informacion!$B$32</definedName>
    <definedName name="Zoc3">[4]Informacion!$B$33</definedName>
    <definedName name="ZOCALO1">[13]Informacion!$B$17</definedName>
    <definedName name="ZOCALO2">[13]Informacion!$B$18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5" i="91" l="1"/>
  <c r="B135" i="91"/>
  <c r="B132" i="91"/>
  <c r="C132" i="91" s="1"/>
  <c r="B131" i="91"/>
  <c r="C131" i="91" s="1"/>
  <c r="B130" i="91"/>
  <c r="C130" i="91" s="1"/>
  <c r="B129" i="91"/>
  <c r="C129" i="91" s="1"/>
  <c r="B128" i="91"/>
  <c r="C128" i="91" s="1"/>
  <c r="B127" i="91"/>
  <c r="C127" i="91" s="1"/>
  <c r="B126" i="91"/>
  <c r="C126" i="91" s="1"/>
  <c r="B125" i="91"/>
  <c r="C125" i="91" s="1"/>
  <c r="B124" i="91"/>
  <c r="C124" i="91" s="1"/>
  <c r="B123" i="91"/>
  <c r="C123" i="91" s="1"/>
  <c r="B122" i="91"/>
  <c r="C122" i="91" s="1"/>
  <c r="B121" i="91"/>
  <c r="C121" i="91" s="1"/>
  <c r="G112" i="91"/>
  <c r="G111" i="91"/>
  <c r="H113" i="91" s="1"/>
  <c r="G94" i="91"/>
  <c r="G93" i="91"/>
  <c r="H92" i="91"/>
  <c r="G91" i="91"/>
  <c r="G90" i="91"/>
  <c r="G89" i="91"/>
  <c r="G88" i="91"/>
  <c r="G87" i="91"/>
  <c r="G86" i="91"/>
  <c r="G84" i="91"/>
  <c r="G83" i="91"/>
  <c r="G82" i="91"/>
  <c r="G80" i="91"/>
  <c r="G79" i="91"/>
  <c r="G77" i="91"/>
  <c r="G76" i="91"/>
  <c r="H75" i="91" s="1"/>
  <c r="G74" i="91"/>
  <c r="G73" i="91"/>
  <c r="G72" i="91"/>
  <c r="G71" i="91"/>
  <c r="G70" i="91"/>
  <c r="G69" i="91"/>
  <c r="G67" i="91"/>
  <c r="G66" i="91"/>
  <c r="G65" i="91"/>
  <c r="G64" i="91"/>
  <c r="G63" i="91"/>
  <c r="G62" i="91"/>
  <c r="G61" i="91"/>
  <c r="G60" i="91"/>
  <c r="G59" i="91"/>
  <c r="G58" i="91"/>
  <c r="G57" i="91"/>
  <c r="G56" i="91"/>
  <c r="G55" i="91"/>
  <c r="G54" i="91"/>
  <c r="G52" i="91"/>
  <c r="G51" i="91"/>
  <c r="G50" i="91"/>
  <c r="G49" i="91"/>
  <c r="G47" i="91"/>
  <c r="G46" i="91"/>
  <c r="H45" i="91" s="1"/>
  <c r="G44" i="91"/>
  <c r="G43" i="91"/>
  <c r="G42" i="91"/>
  <c r="G40" i="91"/>
  <c r="G38" i="91"/>
  <c r="G37" i="91"/>
  <c r="G34" i="91"/>
  <c r="G33" i="91"/>
  <c r="G32" i="91"/>
  <c r="G31" i="91"/>
  <c r="G30" i="91"/>
  <c r="G29" i="91"/>
  <c r="G28" i="91"/>
  <c r="G27" i="91"/>
  <c r="G26" i="91"/>
  <c r="G25" i="91"/>
  <c r="G24" i="91"/>
  <c r="G23" i="91"/>
  <c r="G22" i="91"/>
  <c r="G21" i="91"/>
  <c r="G20" i="91"/>
  <c r="G18" i="91"/>
  <c r="G17" i="91"/>
  <c r="G16" i="91"/>
  <c r="G15" i="91"/>
  <c r="H78" i="91" l="1"/>
  <c r="H48" i="91"/>
  <c r="H53" i="91"/>
  <c r="H81" i="91"/>
  <c r="H135" i="91"/>
  <c r="H14" i="91"/>
  <c r="H95" i="91"/>
  <c r="I64" i="91" s="1"/>
  <c r="H19" i="91"/>
  <c r="H68" i="91"/>
  <c r="H85" i="91"/>
  <c r="I75" i="91"/>
  <c r="H35" i="91"/>
  <c r="I78" i="91" l="1"/>
  <c r="I60" i="91"/>
  <c r="I71" i="91"/>
  <c r="I44" i="91"/>
  <c r="I56" i="91"/>
  <c r="I26" i="91"/>
  <c r="I38" i="91"/>
  <c r="I25" i="91"/>
  <c r="I86" i="91"/>
  <c r="I88" i="91"/>
  <c r="I70" i="91"/>
  <c r="I69" i="91"/>
  <c r="I55" i="91"/>
  <c r="I66" i="91"/>
  <c r="I57" i="91"/>
  <c r="I51" i="91"/>
  <c r="I54" i="91"/>
  <c r="I32" i="91"/>
  <c r="I34" i="91"/>
  <c r="I18" i="91"/>
  <c r="I50" i="91"/>
  <c r="I92" i="91"/>
  <c r="I17" i="91"/>
  <c r="I81" i="91"/>
  <c r="I35" i="91"/>
  <c r="I19" i="91"/>
  <c r="I94" i="91"/>
  <c r="I72" i="91"/>
  <c r="I16" i="91"/>
  <c r="I37" i="91"/>
  <c r="H97" i="91"/>
  <c r="I95" i="91"/>
  <c r="I46" i="91"/>
  <c r="I15" i="91"/>
  <c r="I73" i="91"/>
  <c r="I23" i="91"/>
  <c r="I89" i="91"/>
  <c r="I65" i="91"/>
  <c r="I31" i="91"/>
  <c r="I22" i="91"/>
  <c r="I49" i="91"/>
  <c r="I63" i="91"/>
  <c r="I21" i="91"/>
  <c r="I14" i="91"/>
  <c r="I47" i="91"/>
  <c r="I90" i="91"/>
  <c r="I27" i="91"/>
  <c r="I84" i="91"/>
  <c r="I80" i="91"/>
  <c r="I29" i="91"/>
  <c r="I85" i="91"/>
  <c r="I79" i="91"/>
  <c r="I83" i="91"/>
  <c r="I93" i="91"/>
  <c r="I68" i="91"/>
  <c r="I45" i="91"/>
  <c r="I67" i="91"/>
  <c r="I48" i="91"/>
  <c r="I77" i="91"/>
  <c r="I74" i="91"/>
  <c r="I40" i="91"/>
  <c r="I52" i="91"/>
  <c r="I76" i="91"/>
  <c r="I62" i="91"/>
  <c r="I59" i="91"/>
  <c r="I30" i="91"/>
  <c r="I33" i="91"/>
  <c r="I42" i="91"/>
  <c r="I28" i="91"/>
  <c r="I43" i="91"/>
  <c r="I61" i="91"/>
  <c r="I20" i="91"/>
  <c r="I53" i="91"/>
  <c r="I91" i="91"/>
  <c r="I24" i="91"/>
  <c r="I87" i="91"/>
  <c r="I82" i="91"/>
  <c r="I58" i="91"/>
  <c r="H98" i="91" l="1"/>
  <c r="H99" i="91" s="1"/>
  <c r="H100" i="91" l="1"/>
  <c r="H101" i="91"/>
  <c r="H102" i="91" l="1"/>
  <c r="H103" i="91" s="1"/>
  <c r="H104" i="91" s="1"/>
  <c r="H106" i="91" s="1"/>
  <c r="H125" i="91" l="1"/>
  <c r="H132" i="91"/>
  <c r="H128" i="91"/>
  <c r="H124" i="91"/>
  <c r="H129" i="91"/>
  <c r="H130" i="91"/>
  <c r="H123" i="91"/>
  <c r="H127" i="91"/>
  <c r="H121" i="91"/>
  <c r="H131" i="91"/>
  <c r="H122" i="91"/>
  <c r="H126" i="91"/>
  <c r="H108" i="91"/>
  <c r="G115" i="91" s="1"/>
  <c r="I128" i="91" l="1"/>
  <c r="I132" i="91"/>
  <c r="I124" i="91"/>
  <c r="I125" i="91"/>
  <c r="I126" i="91"/>
  <c r="I127" i="91"/>
  <c r="G140" i="91"/>
  <c r="G139" i="91"/>
  <c r="I135" i="91"/>
  <c r="I121" i="91"/>
  <c r="H133" i="91"/>
  <c r="H136" i="91" s="1"/>
  <c r="I122" i="91"/>
  <c r="I131" i="91"/>
  <c r="I123" i="91"/>
  <c r="I130" i="91"/>
  <c r="I129" i="91"/>
  <c r="I133" i="91" l="1"/>
  <c r="I136" i="91" s="1"/>
  <c r="D19" i="90" l="1"/>
  <c r="F26" i="78" l="1"/>
  <c r="F33" i="78"/>
</calcChain>
</file>

<file path=xl/comments1.xml><?xml version="1.0" encoding="utf-8"?>
<comments xmlns="http://schemas.openxmlformats.org/spreadsheetml/2006/main">
  <authors>
    <author>Guadalupe Laslo</author>
  </authors>
  <commentList>
    <comment ref="F54" authorId="0" shapeId="0">
      <text>
        <r>
          <rPr>
            <b/>
            <sz val="9"/>
            <color indexed="81"/>
            <rFont val="Tahoma"/>
            <family val="2"/>
          </rPr>
          <t>Guadalupe Laslo:</t>
        </r>
        <r>
          <rPr>
            <sz val="9"/>
            <color indexed="81"/>
            <rFont val="Tahoma"/>
            <family val="2"/>
          </rPr>
          <t xml:space="preserve">
a chequear</t>
        </r>
      </text>
    </comment>
  </commentList>
</comments>
</file>

<file path=xl/sharedStrings.xml><?xml version="1.0" encoding="utf-8"?>
<sst xmlns="http://schemas.openxmlformats.org/spreadsheetml/2006/main" count="393" uniqueCount="295">
  <si>
    <t xml:space="preserve">“1983/2023 –  40 AÑOS DE DEMOCRACIA”
</t>
  </si>
  <si>
    <t>COMPUTO Y PRESUPUESTO</t>
  </si>
  <si>
    <t>CONTRATISTA</t>
  </si>
  <si>
    <t>OBRA - CUBIERTA</t>
  </si>
  <si>
    <t>DOMICILIO: MAR DEL PLATA</t>
  </si>
  <si>
    <t>TIPO DE OBRA: CUBIERTA</t>
  </si>
  <si>
    <t>MES BASE</t>
  </si>
  <si>
    <t>ABRIL</t>
  </si>
  <si>
    <t>RUBRO</t>
  </si>
  <si>
    <t>DESIGNACION DE LAS OBRAS</t>
  </si>
  <si>
    <t>Cómputo</t>
  </si>
  <si>
    <t>Presupuesto</t>
  </si>
  <si>
    <t>Unid.</t>
  </si>
  <si>
    <r>
      <t xml:space="preserve">Cant.
</t>
    </r>
    <r>
      <rPr>
        <b/>
        <sz val="10"/>
        <color theme="0" tint="-0.34998626667073579"/>
        <rFont val="Arial"/>
        <family val="2"/>
      </rPr>
      <t>a</t>
    </r>
  </si>
  <si>
    <r>
      <t xml:space="preserve">Precio Unitario
</t>
    </r>
    <r>
      <rPr>
        <b/>
        <sz val="10"/>
        <color rgb="FF00B050"/>
        <rFont val="Arial"/>
        <family val="2"/>
      </rPr>
      <t>b</t>
    </r>
  </si>
  <si>
    <r>
      <t xml:space="preserve">Precio Item
</t>
    </r>
    <r>
      <rPr>
        <b/>
        <sz val="10"/>
        <color theme="0" tint="-0.499984740745262"/>
        <rFont val="Arial"/>
        <family val="2"/>
      </rPr>
      <t>c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c=(a x b)</t>
    </r>
  </si>
  <si>
    <t>Precio Rubro</t>
  </si>
  <si>
    <t>%  incidencia</t>
  </si>
  <si>
    <r>
      <rPr>
        <b/>
        <i/>
        <sz val="10"/>
        <rFont val="Arial"/>
        <family val="2"/>
      </rPr>
      <t xml:space="preserve">1) </t>
    </r>
    <r>
      <rPr>
        <i/>
        <sz val="10"/>
        <rFont val="Arial"/>
        <family val="2"/>
      </rPr>
      <t xml:space="preserve">Se deberá completar la columna de Precio Unitario (b)        </t>
    </r>
    <r>
      <rPr>
        <b/>
        <i/>
        <sz val="10"/>
        <rFont val="Arial"/>
        <family val="2"/>
      </rPr>
      <t>6)</t>
    </r>
    <r>
      <rPr>
        <i/>
        <sz val="10"/>
        <rFont val="Arial"/>
        <family val="2"/>
      </rPr>
      <t xml:space="preserve"> Al final de la tabla completar % Costo Financiero, Gastos Generales, Beneficio e Impuestos.</t>
    </r>
  </si>
  <si>
    <t>*COMPLETAR CELDAS CON FONDO VERDE ÚNICAMENTE</t>
  </si>
  <si>
    <t>TRABAJOS PRELIMINARES</t>
  </si>
  <si>
    <t>1.01</t>
  </si>
  <si>
    <t>Cerco perimetral de obra exterior.  Altura promedio 2,50m</t>
  </si>
  <si>
    <t>ml</t>
  </si>
  <si>
    <t>1.02</t>
  </si>
  <si>
    <t>Protecciones interiores en equipos de sala técnica y cabina. Altura: 2,60m</t>
  </si>
  <si>
    <t>1.03</t>
  </si>
  <si>
    <t>Tablero de obra - conexión de energía a TS</t>
  </si>
  <si>
    <t>gl</t>
  </si>
  <si>
    <t>1.04</t>
  </si>
  <si>
    <t>Doc. Ejecutiva, Ing. De detalle + Memorias de cálculo estructural y verificación (H° y metálicas)</t>
  </si>
  <si>
    <t>DEMOLICIÓN Y RETIROS</t>
  </si>
  <si>
    <t>2.01</t>
  </si>
  <si>
    <t>Retiro de bandeja eléctrica sobre torre</t>
  </si>
  <si>
    <t>2.02</t>
  </si>
  <si>
    <t>Retiro de unidad exterior de AA tipo Split</t>
  </si>
  <si>
    <t>un</t>
  </si>
  <si>
    <t>2.03</t>
  </si>
  <si>
    <t>Retiro de unidades interiores AA tipo casette</t>
  </si>
  <si>
    <t>2.04</t>
  </si>
  <si>
    <t xml:space="preserve">Demolición de pases de instalación de AA de sala técnica en torre </t>
  </si>
  <si>
    <t>m3</t>
  </si>
  <si>
    <t>2.05</t>
  </si>
  <si>
    <t xml:space="preserve">Retiro de instalación de desagües pluviales </t>
  </si>
  <si>
    <t>2.06</t>
  </si>
  <si>
    <t>Demolición de alfeizar</t>
  </si>
  <si>
    <t>2.07</t>
  </si>
  <si>
    <t xml:space="preserve">Demolición de mampostería </t>
  </si>
  <si>
    <t>2.08</t>
  </si>
  <si>
    <t>Picado de revoque</t>
  </si>
  <si>
    <t>m2</t>
  </si>
  <si>
    <t>2.09</t>
  </si>
  <si>
    <t>Retiro de contrapiso</t>
  </si>
  <si>
    <t>2.10</t>
  </si>
  <si>
    <t>Retiro completo de membrana asfáltica en muros de carga</t>
  </si>
  <si>
    <t>2.11</t>
  </si>
  <si>
    <t xml:space="preserve">Retiro de baldosas de porcelanato </t>
  </si>
  <si>
    <t>2.12</t>
  </si>
  <si>
    <t>Retiro de espuma protectora antigolpe en vigas</t>
  </si>
  <si>
    <t>2.13</t>
  </si>
  <si>
    <t>Retiro de cielorraso de placa de yeso 60x60</t>
  </si>
  <si>
    <t>2.14</t>
  </si>
  <si>
    <t>Retiro de cielorraso de placa de yeso junta tomada</t>
  </si>
  <si>
    <t>2.15</t>
  </si>
  <si>
    <t xml:space="preserve">Retiro de sección de baranda </t>
  </si>
  <si>
    <t>ALBAÑILERÍA Y AFINES</t>
  </si>
  <si>
    <t>MAMPOSTERIA</t>
  </si>
  <si>
    <t>3.01</t>
  </si>
  <si>
    <t>Antepecho de ladrillo cerámico en ventana de torre sobre el nivel de cubierta nueva con ladrillos del 18</t>
  </si>
  <si>
    <t>3.02</t>
  </si>
  <si>
    <t>Amurado de perfiles con mampostería con ladrillos 18</t>
  </si>
  <si>
    <t>CONTRAPISOS Y CARPETAS</t>
  </si>
  <si>
    <t>3.03</t>
  </si>
  <si>
    <t>Contrapiso de H°A° e=10cm</t>
  </si>
  <si>
    <t>REVOQUES</t>
  </si>
  <si>
    <t>3.04</t>
  </si>
  <si>
    <t>Azotado c/ Hidrófugo exterior + Revoque grueso</t>
  </si>
  <si>
    <t>3.05</t>
  </si>
  <si>
    <t>Revoque grueso interior</t>
  </si>
  <si>
    <t>3.06</t>
  </si>
  <si>
    <t>Revoque fino interior</t>
  </si>
  <si>
    <t>SOLADOS Y GUARDAS</t>
  </si>
  <si>
    <t>4.01</t>
  </si>
  <si>
    <t>Baldosa de porcellanato de 60x60 tipo ILVA</t>
  </si>
  <si>
    <t>4.02</t>
  </si>
  <si>
    <t>Guardasilla de Ch G° h=1,30</t>
  </si>
  <si>
    <t>ESTRUCTURAS - REFUERZO DE VIGAS</t>
  </si>
  <si>
    <t>5.01</t>
  </si>
  <si>
    <t>Viga de H°A° 15x15 p. apoyo de perfil C</t>
  </si>
  <si>
    <t>5.02</t>
  </si>
  <si>
    <t>Viga de H°A° 20x20 p. apoyo de perfil C</t>
  </si>
  <si>
    <t>5.03</t>
  </si>
  <si>
    <t>Provisión y colocación de refuerzo fibra de carbono en viga</t>
  </si>
  <si>
    <t>5.04</t>
  </si>
  <si>
    <t>Hormigón estructural H-25</t>
  </si>
  <si>
    <t>CUBIERTA METÁLICA - SOBRETECHO</t>
  </si>
  <si>
    <t>6.01</t>
  </si>
  <si>
    <t>Perfil galvanizado C 160x60x20 - esp. 2,5 mm</t>
  </si>
  <si>
    <t>6.02</t>
  </si>
  <si>
    <t>Placa OSB 18mm - APA</t>
  </si>
  <si>
    <t>6.03</t>
  </si>
  <si>
    <t>Barrera de agua y viento tipo TRASPIR EVO SEAL 200 o superior</t>
  </si>
  <si>
    <t>6.04</t>
  </si>
  <si>
    <t>Separador pino impregnado 2"x2"</t>
  </si>
  <si>
    <t>6.05</t>
  </si>
  <si>
    <t>Clavador pino impregnado 2"x2"</t>
  </si>
  <si>
    <t>6.06</t>
  </si>
  <si>
    <t>Lana de vidrio c/aluminio 50mm</t>
  </si>
  <si>
    <t>6.07</t>
  </si>
  <si>
    <t xml:space="preserve">Falda de chapa galvanizada </t>
  </si>
  <si>
    <t>6.08</t>
  </si>
  <si>
    <t xml:space="preserve">Chapa sinusoiudal </t>
  </si>
  <si>
    <t>6.09</t>
  </si>
  <si>
    <t>Burlete tipo Compriband para chapa sinusoidal</t>
  </si>
  <si>
    <t>6.10</t>
  </si>
  <si>
    <t>Babetas de cierre (chapa lisa N°25 galvanizada)</t>
  </si>
  <si>
    <t>6.11</t>
  </si>
  <si>
    <t xml:space="preserve">Cupertina de chapa galvanizada (chapa lisa N°25) </t>
  </si>
  <si>
    <t>6.12</t>
  </si>
  <si>
    <t>Junta selladora poliuretánica tipo Sellaband</t>
  </si>
  <si>
    <t>6.13</t>
  </si>
  <si>
    <t xml:space="preserve">Canaleta de chapa galvanizada con gargola de desborde </t>
  </si>
  <si>
    <t>6.14</t>
  </si>
  <si>
    <t>Bajada pluvial de chapa galvanizada</t>
  </si>
  <si>
    <t>HERRERIA</t>
  </si>
  <si>
    <t>7.01</t>
  </si>
  <si>
    <t>Ménsula de apoyo tuberias AA2000</t>
  </si>
  <si>
    <t>7.02</t>
  </si>
  <si>
    <t>Baranda de H°G°</t>
  </si>
  <si>
    <t>7.03</t>
  </si>
  <si>
    <t>Plataforma metálica - estructura de hierro galvanizada (3 escalones según cálculo) según plano y especificaciones</t>
  </si>
  <si>
    <t>7.04</t>
  </si>
  <si>
    <t>Provisión y colocación pedestal de antena (según ET y planos de detalles)</t>
  </si>
  <si>
    <t>7.05</t>
  </si>
  <si>
    <t xml:space="preserve">Tapas de chapa galvanizada para columnas de escalera de incendio </t>
  </si>
  <si>
    <t>7.06</t>
  </si>
  <si>
    <t>Bandeja portacable perforada 200mm</t>
  </si>
  <si>
    <t>CARPINTERIAS</t>
  </si>
  <si>
    <t>8.01</t>
  </si>
  <si>
    <t>Provisión y colocación de carpintería A40 con marco, puerta de salida cabina de control. Incluye nuevos: brazo hidraulico, barral antipánico y pomo con llave tipo Jaque Touch, tope puerta y placas refuerzos fijación elementos. Vidrio DVH s/ ET.</t>
  </si>
  <si>
    <t>8.02</t>
  </si>
  <si>
    <t>Ajuste y colocacion de brazos de empuje en ventanas de abrir</t>
  </si>
  <si>
    <t>INSTALACION TERMOMECÁNICA</t>
  </si>
  <si>
    <t>9.01</t>
  </si>
  <si>
    <t>Reinstalación de unidad exterior de equipo de aire acondicionado Split (incluye accesorios, ménsulas y cañerías nuevas)</t>
  </si>
  <si>
    <t>9.02</t>
  </si>
  <si>
    <t>Reinstalación de unidad interior de equipo de aire acondicionado tipo Cassette (incluye accesorios, ménsulas y cañerías nuevas)</t>
  </si>
  <si>
    <t>CIELORRASO</t>
  </si>
  <si>
    <t>10.01</t>
  </si>
  <si>
    <t xml:space="preserve">Placa de yeso común 12mm junta tomada, con aislación </t>
  </si>
  <si>
    <t>10.02</t>
  </si>
  <si>
    <t>Cielorraso suspendido desmontable</t>
  </si>
  <si>
    <t>10.03</t>
  </si>
  <si>
    <t>Provisión y colocación de tapas de inspección 60x60</t>
  </si>
  <si>
    <t>PINTURA</t>
  </si>
  <si>
    <t>11.01</t>
  </si>
  <si>
    <t>Pintura látex interior 2 manos de enduido completo + fijador + 3 manos de latex. Incluye mampostería y cielorraso</t>
  </si>
  <si>
    <t>11.02</t>
  </si>
  <si>
    <t>Pintura látex exterior fijador + 3 manos de latex</t>
  </si>
  <si>
    <t>11.03</t>
  </si>
  <si>
    <t>Lijado de carpintería + Base antioxido + Esmalte sinténtico (2 manos) para puertas de salidas de emergencia</t>
  </si>
  <si>
    <t>11.04</t>
  </si>
  <si>
    <t>Galvanizado en frío en escalera de escape de incendio</t>
  </si>
  <si>
    <t>11.05</t>
  </si>
  <si>
    <t>Pintura epoxi señalización de desnivel en azotea</t>
  </si>
  <si>
    <t>11.06</t>
  </si>
  <si>
    <t>Membrana poliuretánica + velo en cubierta de torre</t>
  </si>
  <si>
    <t>LIMPIEZA DE OBRA</t>
  </si>
  <si>
    <t>12.01</t>
  </si>
  <si>
    <t>Limpieza parcial  de obra (incluye volquetes)</t>
  </si>
  <si>
    <t>mes</t>
  </si>
  <si>
    <t>12.02</t>
  </si>
  <si>
    <t>Limpieza final de obra</t>
  </si>
  <si>
    <t>COSTO - NETO</t>
  </si>
  <si>
    <t>A</t>
  </si>
  <si>
    <t>COSTO DIRECTO 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</si>
  <si>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</si>
  <si>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</si>
  <si>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</si>
  <si>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</si>
  <si>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</si>
  <si>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</si>
  <si>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</si>
  <si>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</si>
  <si>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</si>
  <si>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</si>
  <si>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PESUPUESTO</t>
  </si>
  <si>
    <t>COEFICIENTE RESUMEN (CR)</t>
  </si>
  <si>
    <t>PRESUPUESTO GENERAL (COSTO-COSTO x CR A )</t>
  </si>
  <si>
    <t>EQUIPO DE OBRA</t>
  </si>
  <si>
    <t>13.01</t>
  </si>
  <si>
    <t>Representante Técnico en Obra (Arq. / Ing.)</t>
  </si>
  <si>
    <t>13.02</t>
  </si>
  <si>
    <t>Técnico en Seguridad e Higiene</t>
  </si>
  <si>
    <t xml:space="preserve">    Subtotal Ítem</t>
  </si>
  <si>
    <t>PRECIO TOTAL DE OBRA</t>
  </si>
  <si>
    <t>PLANILLA RESUMEN</t>
  </si>
  <si>
    <t>% incidencia</t>
  </si>
  <si>
    <t>SUBTOTAL</t>
  </si>
  <si>
    <t>TOTAL</t>
  </si>
  <si>
    <t>Superficie (se contempla sup sala de instruccíón, no se incluye el ítem herrería)</t>
  </si>
  <si>
    <t>Precio por m2 sin herrería</t>
  </si>
  <si>
    <t>$/m2</t>
  </si>
  <si>
    <t>Herrería</t>
  </si>
  <si>
    <t>INCIDENCIA DEL COSTO DE LOS COMPONENTES EN EL COSTO DIRECTO DE OBRA</t>
  </si>
  <si>
    <t>Componentes</t>
  </si>
  <si>
    <t>Factor A</t>
  </si>
  <si>
    <t>Indice de valor a considerar</t>
  </si>
  <si>
    <t>FM</t>
  </si>
  <si>
    <t xml:space="preserve">Materiales </t>
  </si>
  <si>
    <t>Según Fórmula Tabla 1</t>
  </si>
  <si>
    <t>MO</t>
  </si>
  <si>
    <t>Mano de Obra</t>
  </si>
  <si>
    <t>"Anexo INDEC " ICC- Art.15 a) - Capítulo Mano de obra</t>
  </si>
  <si>
    <t>FME</t>
  </si>
  <si>
    <t xml:space="preserve">Equipos y Máquinas </t>
  </si>
  <si>
    <t>T - 1</t>
  </si>
  <si>
    <t>COEFICIENTES DE PONDERACION DE LOS MATERIALES</t>
  </si>
  <si>
    <t>Materiales</t>
  </si>
  <si>
    <t>Factor B</t>
  </si>
  <si>
    <t>Fuente de Indice</t>
  </si>
  <si>
    <t>M1</t>
  </si>
  <si>
    <t>Albañilería</t>
  </si>
  <si>
    <t>"Anexo INDEC " ICC- Art.15 b) - Ítem albañilería</t>
  </si>
  <si>
    <t>M2</t>
  </si>
  <si>
    <t>Cubierta</t>
  </si>
  <si>
    <t>"Anexo INDEC " Mat. Elem  - Cod .37930-1  -  Ítem Membranas asfalticas</t>
  </si>
  <si>
    <t>M3</t>
  </si>
  <si>
    <t>Pintura</t>
  </si>
  <si>
    <t>"Anexo INDEC " Mat. Elem  - Cod .35110_32  -  Ítem Pintura al látex para exteriores</t>
  </si>
  <si>
    <t>M4</t>
  </si>
  <si>
    <t>Instalación Termomecánicas</t>
  </si>
  <si>
    <t>"Anexo INDEC " IPM-  Art.15 i) -Ítem Máquinas y aparatos eléctricos</t>
  </si>
  <si>
    <t>M5</t>
  </si>
  <si>
    <t>Instalación Eléctrica</t>
  </si>
  <si>
    <t>"Anexo INDEC " ICC-  Art.15 g) -Ítem Instalación eléctrica</t>
  </si>
  <si>
    <t>M6</t>
  </si>
  <si>
    <t>Carpintería Metálica y Herrería</t>
  </si>
  <si>
    <t>"Anexo INDEC " ICC- Art.15 d) - Ítem Carpintería metálica y herrería</t>
  </si>
  <si>
    <t>T -2</t>
  </si>
  <si>
    <t>COEFICIENTES DE PONDERACION DE EQUIPOS Y MAQUINAS</t>
  </si>
  <si>
    <t>AE</t>
  </si>
  <si>
    <t>Amortización de equipos</t>
  </si>
  <si>
    <t xml:space="preserve">Anexo INDEC " IPM- Cuadro 1- Importados - Indices Equipos -Amortización de equipos - </t>
  </si>
  <si>
    <t>CAE</t>
  </si>
  <si>
    <t>Coeficiente Amortización</t>
  </si>
  <si>
    <t>Se adopta 0,7</t>
  </si>
  <si>
    <t>CRR</t>
  </si>
  <si>
    <t>Coeficiente Rep. y Rep.CRR</t>
  </si>
  <si>
    <t>Se adopta 0,3</t>
  </si>
  <si>
    <t xml:space="preserve"> 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</si>
  <si>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</si>
  <si>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</si>
  <si>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</si>
  <si>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</si>
  <si>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</si>
  <si>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</si>
  <si>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</si>
  <si>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</si>
  <si>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</si>
  <si>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</si>
  <si>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</si>
  <si>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MATERIALES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</si>
  <si>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</si>
  <si>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</si>
  <si>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</si>
  <si>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</si>
  <si>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</si>
  <si>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</si>
  <si>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</si>
  <si>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 xml:space="preserve"> EQUIPOS</t>
  </si>
  <si>
    <t>Equipo/Mes</t>
  </si>
  <si>
    <t>Horas/UdM</t>
  </si>
  <si>
    <t>$/Hora</t>
  </si>
  <si>
    <t>COSTO DIRECTO</t>
  </si>
  <si>
    <t>CR</t>
  </si>
  <si>
    <t>PRECIO TOTAL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</si>
  <si>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</si>
  <si>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</si>
  <si>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</si>
  <si>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</si>
  <si>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</si>
  <si>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</si>
  <si>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</si>
  <si>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</si>
  <si>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</si>
  <si>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</si>
  <si>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</si>
  <si>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</si>
  <si>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</si>
  <si>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</si>
  <si>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</si>
  <si>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PRESUPUESTO</t>
  </si>
  <si>
    <t>D= C + IMP</t>
  </si>
  <si>
    <t>D/A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</si>
</sst>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\ * #,##0.00_-;\-&quot;$&quot;\ * #,##0.00_-;_-&quot;$&quot;\ * &quot;-&quot;??_-;_-@_-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.000"/>
    <numFmt numFmtId="168" formatCode="0.000"/>
    <numFmt numFmtId="169" formatCode="_ [$€-2]\ * #,##0.00_ ;_ [$€-2]\ * \-#,##0.00_ ;_ [$€-2]\ * &quot;-&quot;??_ "/>
    <numFmt numFmtId="170" formatCode="&quot;$&quot;\ #,##0.00"/>
    <numFmt numFmtId="171" formatCode="[$$-409]#,##0.00_ ;\-[$$-409]#,##0.00\ "/>
    <numFmt numFmtId="172" formatCode="0.0"/>
    <numFmt numFmtId="173" formatCode="#,##0.00000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B05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 tint="-0.49998474074526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u/>
      <sz val="7.5"/>
      <color indexed="12"/>
      <name val="Arial"/>
      <family val="2"/>
    </font>
    <font>
      <sz val="10"/>
      <name val="Swis721 Th BT"/>
    </font>
    <font>
      <b/>
      <i/>
      <sz val="10"/>
      <color rgb="FF00B05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9999FF"/>
      <name val="Arial"/>
      <family val="2"/>
    </font>
    <font>
      <b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rgb="FF000000"/>
      </patternFill>
    </fill>
  </fills>
  <borders count="10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0" applyNumberFormat="0" applyBorder="0" applyAlignment="0" applyProtection="0"/>
    <xf numFmtId="0" fontId="11" fillId="11" borderId="1" applyNumberFormat="0" applyAlignment="0" applyProtection="0"/>
    <xf numFmtId="0" fontId="11" fillId="11" borderId="1" applyNumberFormat="0" applyAlignment="0" applyProtection="0"/>
    <xf numFmtId="0" fontId="12" fillId="12" borderId="2" applyNumberFormat="0" applyAlignment="0" applyProtection="0"/>
    <xf numFmtId="0" fontId="12" fillId="12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169" fontId="6" fillId="0" borderId="0" applyFon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166" fontId="8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6" fillId="0" borderId="0"/>
    <xf numFmtId="0" fontId="24" fillId="0" borderId="0"/>
    <xf numFmtId="0" fontId="8" fillId="0" borderId="0"/>
    <xf numFmtId="0" fontId="6" fillId="0" borderId="0"/>
    <xf numFmtId="0" fontId="25" fillId="0" borderId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8" fillId="11" borderId="6" applyNumberFormat="0" applyAlignment="0" applyProtection="0"/>
    <xf numFmtId="0" fontId="18" fillId="11" borderId="6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0" fontId="5" fillId="4" borderId="5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33" fillId="0" borderId="0"/>
    <xf numFmtId="0" fontId="36" fillId="0" borderId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0" fontId="5" fillId="4" borderId="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</cellStyleXfs>
  <cellXfs count="411">
    <xf numFmtId="0" fontId="0" fillId="0" borderId="0" xfId="0"/>
    <xf numFmtId="0" fontId="27" fillId="21" borderId="23" xfId="96" applyFont="1" applyFill="1" applyBorder="1" applyAlignment="1">
      <alignment vertical="center" wrapText="1"/>
    </xf>
    <xf numFmtId="0" fontId="27" fillId="21" borderId="23" xfId="96" applyFont="1" applyFill="1" applyBorder="1" applyAlignment="1">
      <alignment horizontal="center" vertical="center" wrapText="1"/>
    </xf>
    <xf numFmtId="0" fontId="7" fillId="0" borderId="10" xfId="95" applyFont="1" applyBorder="1" applyAlignment="1">
      <alignment horizontal="center" vertical="center" shrinkToFit="1"/>
    </xf>
    <xf numFmtId="2" fontId="7" fillId="0" borderId="10" xfId="95" applyNumberFormat="1" applyFont="1" applyBorder="1" applyAlignment="1">
      <alignment horizontal="center" vertical="center" wrapText="1" shrinkToFit="1"/>
    </xf>
    <xf numFmtId="0" fontId="7" fillId="0" borderId="10" xfId="95" applyFont="1" applyBorder="1" applyAlignment="1">
      <alignment horizontal="center" vertical="center" wrapText="1"/>
    </xf>
    <xf numFmtId="0" fontId="7" fillId="19" borderId="20" xfId="95" applyFont="1" applyFill="1" applyBorder="1" applyAlignment="1">
      <alignment horizontal="center" vertical="center" wrapText="1"/>
    </xf>
    <xf numFmtId="0" fontId="7" fillId="18" borderId="20" xfId="95" applyFont="1" applyFill="1" applyBorder="1" applyAlignment="1">
      <alignment horizontal="center" vertical="center" wrapText="1"/>
    </xf>
    <xf numFmtId="0" fontId="7" fillId="18" borderId="20" xfId="95" applyFont="1" applyFill="1" applyBorder="1" applyAlignment="1">
      <alignment vertical="center" wrapText="1"/>
    </xf>
    <xf numFmtId="0" fontId="7" fillId="18" borderId="24" xfId="95" applyFont="1" applyFill="1" applyBorder="1" applyAlignment="1">
      <alignment vertical="center" wrapText="1"/>
    </xf>
    <xf numFmtId="165" fontId="7" fillId="18" borderId="10" xfId="95" applyNumberFormat="1" applyFont="1" applyFill="1" applyBorder="1" applyAlignment="1">
      <alignment horizontal="center" vertical="center"/>
    </xf>
    <xf numFmtId="0" fontId="7" fillId="18" borderId="24" xfId="95" applyFont="1" applyFill="1" applyBorder="1" applyAlignment="1" applyProtection="1">
      <alignment vertical="center" wrapText="1"/>
      <protection locked="0"/>
    </xf>
    <xf numFmtId="0" fontId="35" fillId="18" borderId="24" xfId="95" applyFont="1" applyFill="1" applyBorder="1" applyAlignment="1">
      <alignment vertical="center" wrapText="1"/>
    </xf>
    <xf numFmtId="0" fontId="35" fillId="18" borderId="24" xfId="95" applyFont="1" applyFill="1" applyBorder="1" applyAlignment="1" applyProtection="1">
      <alignment vertical="center" wrapText="1"/>
      <protection locked="0"/>
    </xf>
    <xf numFmtId="0" fontId="35" fillId="18" borderId="19" xfId="95" applyFont="1" applyFill="1" applyBorder="1" applyAlignment="1">
      <alignment vertical="center" wrapText="1"/>
    </xf>
    <xf numFmtId="0" fontId="7" fillId="18" borderId="10" xfId="95" applyFont="1" applyFill="1" applyBorder="1" applyAlignment="1">
      <alignment horizontal="center" vertical="center" wrapText="1"/>
    </xf>
    <xf numFmtId="0" fontId="7" fillId="18" borderId="24" xfId="95" applyFont="1" applyFill="1" applyBorder="1" applyAlignment="1">
      <alignment vertical="center"/>
    </xf>
    <xf numFmtId="0" fontId="7" fillId="18" borderId="24" xfId="95" applyFont="1" applyFill="1" applyBorder="1" applyAlignment="1" applyProtection="1">
      <alignment vertical="center"/>
      <protection locked="0"/>
    </xf>
    <xf numFmtId="0" fontId="7" fillId="18" borderId="19" xfId="95" applyFont="1" applyFill="1" applyBorder="1" applyAlignment="1">
      <alignment vertical="center"/>
    </xf>
    <xf numFmtId="49" fontId="7" fillId="19" borderId="29" xfId="95" applyNumberFormat="1" applyFont="1" applyFill="1" applyBorder="1" applyAlignment="1">
      <alignment horizontal="right" vertical="center"/>
    </xf>
    <xf numFmtId="0" fontId="7" fillId="21" borderId="20" xfId="95" applyFont="1" applyFill="1" applyBorder="1" applyAlignment="1">
      <alignment horizontal="left" vertical="center" wrapText="1"/>
    </xf>
    <xf numFmtId="44" fontId="7" fillId="0" borderId="10" xfId="99" applyFont="1" applyBorder="1" applyAlignment="1" applyProtection="1">
      <alignment horizontal="center" vertical="center"/>
    </xf>
    <xf numFmtId="0" fontId="7" fillId="0" borderId="13" xfId="95" applyFont="1" applyBorder="1" applyAlignment="1">
      <alignment horizontal="center" vertical="center"/>
    </xf>
    <xf numFmtId="44" fontId="5" fillId="0" borderId="54" xfId="99" applyFont="1" applyBorder="1" applyAlignment="1" applyProtection="1">
      <alignment horizontal="center" vertical="center"/>
    </xf>
    <xf numFmtId="49" fontId="7" fillId="19" borderId="0" xfId="95" applyNumberFormat="1" applyFont="1" applyFill="1" applyAlignment="1">
      <alignment horizontal="right" vertical="center"/>
    </xf>
    <xf numFmtId="0" fontId="7" fillId="19" borderId="12" xfId="95" applyFont="1" applyFill="1" applyBorder="1" applyAlignment="1">
      <alignment horizontal="center" vertical="center"/>
    </xf>
    <xf numFmtId="0" fontId="7" fillId="19" borderId="38" xfId="95" applyFont="1" applyFill="1" applyBorder="1" applyAlignment="1">
      <alignment horizontal="center" vertical="center"/>
    </xf>
    <xf numFmtId="0" fontId="7" fillId="21" borderId="20" xfId="95" applyFont="1" applyFill="1" applyBorder="1" applyAlignment="1">
      <alignment vertical="center" wrapText="1"/>
    </xf>
    <xf numFmtId="0" fontId="7" fillId="21" borderId="24" xfId="95" applyFont="1" applyFill="1" applyBorder="1" applyAlignment="1">
      <alignment vertical="center"/>
    </xf>
    <xf numFmtId="0" fontId="7" fillId="19" borderId="29" xfId="95" applyFont="1" applyFill="1" applyBorder="1" applyAlignment="1">
      <alignment horizontal="right" vertical="center"/>
    </xf>
    <xf numFmtId="0" fontId="7" fillId="19" borderId="0" xfId="95" applyFont="1" applyFill="1" applyAlignment="1">
      <alignment horizontal="right" vertical="center"/>
    </xf>
    <xf numFmtId="0" fontId="7" fillId="21" borderId="19" xfId="95" applyFont="1" applyFill="1" applyBorder="1" applyAlignment="1">
      <alignment vertical="center"/>
    </xf>
    <xf numFmtId="44" fontId="7" fillId="18" borderId="10" xfId="99" applyFont="1" applyFill="1" applyBorder="1" applyAlignment="1" applyProtection="1">
      <alignment horizontal="center" vertical="center"/>
    </xf>
    <xf numFmtId="0" fontId="35" fillId="19" borderId="0" xfId="95" applyFont="1" applyFill="1" applyAlignment="1">
      <alignment horizontal="left" vertical="center" wrapText="1"/>
    </xf>
    <xf numFmtId="44" fontId="7" fillId="19" borderId="0" xfId="99" applyFont="1" applyFill="1" applyAlignment="1" applyProtection="1">
      <alignment horizontal="center" vertical="center"/>
    </xf>
    <xf numFmtId="0" fontId="7" fillId="21" borderId="20" xfId="95" applyFont="1" applyFill="1" applyBorder="1" applyAlignment="1">
      <alignment horizontal="left" vertical="center"/>
    </xf>
    <xf numFmtId="0" fontId="7" fillId="18" borderId="21" xfId="95" applyFont="1" applyFill="1" applyBorder="1" applyAlignment="1">
      <alignment horizontal="left" vertical="center" wrapText="1"/>
    </xf>
    <xf numFmtId="49" fontId="7" fillId="19" borderId="0" xfId="95" applyNumberFormat="1" applyFont="1" applyFill="1" applyAlignment="1">
      <alignment horizontal="center" vertical="center"/>
    </xf>
    <xf numFmtId="170" fontId="7" fillId="0" borderId="10" xfId="95" applyNumberFormat="1" applyFont="1" applyBorder="1" applyAlignment="1">
      <alignment horizontal="center" vertical="center"/>
    </xf>
    <xf numFmtId="0" fontId="7" fillId="19" borderId="10" xfId="95" applyFont="1" applyFill="1" applyBorder="1" applyAlignment="1">
      <alignment horizontal="center" vertical="center"/>
    </xf>
    <xf numFmtId="168" fontId="7" fillId="19" borderId="10" xfId="95" applyNumberFormat="1" applyFont="1" applyFill="1" applyBorder="1" applyAlignment="1">
      <alignment horizontal="center" vertical="center" shrinkToFit="1"/>
    </xf>
    <xf numFmtId="168" fontId="7" fillId="19" borderId="10" xfId="95" applyNumberFormat="1" applyFont="1" applyFill="1" applyBorder="1" applyAlignment="1">
      <alignment horizontal="center" vertical="center" wrapText="1"/>
    </xf>
    <xf numFmtId="0" fontId="7" fillId="19" borderId="0" xfId="95" applyFont="1" applyFill="1" applyAlignment="1">
      <alignment horizontal="left" vertical="center" wrapText="1"/>
    </xf>
    <xf numFmtId="0" fontId="7" fillId="19" borderId="0" xfId="95" applyFont="1" applyFill="1" applyAlignment="1">
      <alignment horizontal="center" vertical="center"/>
    </xf>
    <xf numFmtId="0" fontId="7" fillId="19" borderId="0" xfId="95" applyFont="1" applyFill="1" applyAlignment="1">
      <alignment horizontal="left" vertical="center"/>
    </xf>
    <xf numFmtId="2" fontId="7" fillId="20" borderId="53" xfId="95" applyNumberFormat="1" applyFont="1" applyFill="1" applyBorder="1" applyAlignment="1">
      <alignment vertical="center"/>
    </xf>
    <xf numFmtId="0" fontId="5" fillId="0" borderId="48" xfId="0" applyFont="1" applyBorder="1" applyAlignment="1">
      <alignment horizontal="left" vertical="center" wrapText="1"/>
    </xf>
    <xf numFmtId="2" fontId="5" fillId="0" borderId="55" xfId="0" applyNumberFormat="1" applyFont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0" fillId="0" borderId="23" xfId="0" applyBorder="1"/>
    <xf numFmtId="167" fontId="7" fillId="0" borderId="0" xfId="0" applyNumberFormat="1" applyFont="1" applyAlignment="1">
      <alignment horizontal="center" vertical="center"/>
    </xf>
    <xf numFmtId="0" fontId="0" fillId="0" borderId="23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31" xfId="0" applyBorder="1"/>
    <xf numFmtId="0" fontId="7" fillId="0" borderId="0" xfId="0" applyFont="1" applyAlignment="1">
      <alignment horizontal="left" vertical="center" wrapText="1"/>
    </xf>
    <xf numFmtId="173" fontId="7" fillId="25" borderId="10" xfId="0" applyNumberFormat="1" applyFont="1" applyFill="1" applyBorder="1" applyAlignment="1">
      <alignment horizontal="center" vertical="center"/>
    </xf>
    <xf numFmtId="17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167" fontId="7" fillId="25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7" fontId="5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8" fontId="7" fillId="25" borderId="10" xfId="0" applyNumberFormat="1" applyFont="1" applyFill="1" applyBorder="1" applyAlignment="1">
      <alignment horizontal="center" vertical="center"/>
    </xf>
    <xf numFmtId="172" fontId="7" fillId="0" borderId="13" xfId="0" applyNumberFormat="1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18" xfId="0" applyBorder="1"/>
    <xf numFmtId="0" fontId="0" fillId="0" borderId="15" xfId="0" applyBorder="1"/>
    <xf numFmtId="0" fontId="0" fillId="0" borderId="26" xfId="0" applyBorder="1"/>
    <xf numFmtId="0" fontId="0" fillId="0" borderId="14" xfId="0" applyBorder="1"/>
    <xf numFmtId="0" fontId="0" fillId="0" borderId="65" xfId="0" applyBorder="1"/>
    <xf numFmtId="0" fontId="0" fillId="0" borderId="14" xfId="0" applyBorder="1" applyAlignment="1">
      <alignment horizontal="center"/>
    </xf>
    <xf numFmtId="0" fontId="5" fillId="0" borderId="21" xfId="0" applyFont="1" applyBorder="1"/>
    <xf numFmtId="0" fontId="5" fillId="24" borderId="58" xfId="0" applyFont="1" applyFill="1" applyBorder="1"/>
    <xf numFmtId="0" fontId="0" fillId="24" borderId="56" xfId="0" applyFill="1" applyBorder="1"/>
    <xf numFmtId="0" fontId="0" fillId="24" borderId="64" xfId="0" applyFill="1" applyBorder="1"/>
    <xf numFmtId="0" fontId="0" fillId="24" borderId="41" xfId="0" applyFill="1" applyBorder="1" applyAlignment="1">
      <alignment horizontal="center"/>
    </xf>
    <xf numFmtId="0" fontId="0" fillId="24" borderId="43" xfId="0" applyFill="1" applyBorder="1" applyAlignment="1">
      <alignment horizontal="center"/>
    </xf>
    <xf numFmtId="0" fontId="37" fillId="24" borderId="20" xfId="0" applyFont="1" applyFill="1" applyBorder="1" applyAlignment="1">
      <alignment horizontal="left"/>
    </xf>
    <xf numFmtId="0" fontId="0" fillId="24" borderId="10" xfId="0" applyFill="1" applyBorder="1"/>
    <xf numFmtId="0" fontId="0" fillId="24" borderId="63" xfId="0" applyFill="1" applyBorder="1" applyAlignment="1">
      <alignment horizontal="left"/>
    </xf>
    <xf numFmtId="0" fontId="0" fillId="24" borderId="30" xfId="0" applyFill="1" applyBorder="1"/>
    <xf numFmtId="0" fontId="0" fillId="24" borderId="62" xfId="0" applyFill="1" applyBorder="1"/>
    <xf numFmtId="0" fontId="0" fillId="24" borderId="23" xfId="0" applyFill="1" applyBorder="1"/>
    <xf numFmtId="0" fontId="0" fillId="24" borderId="61" xfId="0" applyFill="1" applyBorder="1"/>
    <xf numFmtId="0" fontId="0" fillId="24" borderId="31" xfId="0" applyFill="1" applyBorder="1"/>
    <xf numFmtId="0" fontId="0" fillId="24" borderId="40" xfId="0" applyFill="1" applyBorder="1"/>
    <xf numFmtId="0" fontId="0" fillId="24" borderId="40" xfId="0" applyFill="1" applyBorder="1" applyAlignment="1">
      <alignment horizontal="left"/>
    </xf>
    <xf numFmtId="0" fontId="0" fillId="24" borderId="60" xfId="0" applyFill="1" applyBorder="1"/>
    <xf numFmtId="0" fontId="0" fillId="25" borderId="10" xfId="0" applyFill="1" applyBorder="1"/>
    <xf numFmtId="0" fontId="0" fillId="24" borderId="59" xfId="0" applyFill="1" applyBorder="1"/>
    <xf numFmtId="0" fontId="7" fillId="24" borderId="42" xfId="0" applyFont="1" applyFill="1" applyBorder="1" applyAlignment="1">
      <alignment horizontal="center"/>
    </xf>
    <xf numFmtId="0" fontId="0" fillId="24" borderId="58" xfId="0" applyFill="1" applyBorder="1"/>
    <xf numFmtId="0" fontId="7" fillId="24" borderId="56" xfId="0" applyFont="1" applyFill="1" applyBorder="1" applyAlignment="1">
      <alignment horizontal="center"/>
    </xf>
    <xf numFmtId="0" fontId="37" fillId="24" borderId="10" xfId="0" applyFont="1" applyFill="1" applyBorder="1" applyAlignment="1">
      <alignment horizontal="left"/>
    </xf>
    <xf numFmtId="0" fontId="7" fillId="24" borderId="10" xfId="0" applyFont="1" applyFill="1" applyBorder="1" applyAlignment="1">
      <alignment horizontal="center"/>
    </xf>
    <xf numFmtId="0" fontId="5" fillId="24" borderId="0" xfId="0" applyFont="1" applyFill="1"/>
    <xf numFmtId="0" fontId="37" fillId="25" borderId="19" xfId="0" applyFont="1" applyFill="1" applyBorder="1" applyAlignment="1">
      <alignment horizontal="center" vertical="center" wrapText="1"/>
    </xf>
    <xf numFmtId="0" fontId="37" fillId="25" borderId="10" xfId="0" applyFont="1" applyFill="1" applyBorder="1" applyAlignment="1">
      <alignment horizontal="center" vertical="center" wrapText="1"/>
    </xf>
    <xf numFmtId="0" fontId="38" fillId="24" borderId="26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left" vertical="center"/>
    </xf>
    <xf numFmtId="0" fontId="37" fillId="25" borderId="10" xfId="0" applyFont="1" applyFill="1" applyBorder="1" applyAlignment="1">
      <alignment vertical="center"/>
    </xf>
    <xf numFmtId="0" fontId="0" fillId="24" borderId="26" xfId="0" applyFill="1" applyBorder="1"/>
    <xf numFmtId="0" fontId="0" fillId="24" borderId="58" xfId="0" applyFill="1" applyBorder="1" applyAlignment="1">
      <alignment horizontal="left"/>
    </xf>
    <xf numFmtId="0" fontId="0" fillId="24" borderId="15" xfId="0" applyFill="1" applyBorder="1"/>
    <xf numFmtId="0" fontId="0" fillId="24" borderId="14" xfId="0" applyFill="1" applyBorder="1"/>
    <xf numFmtId="0" fontId="0" fillId="24" borderId="21" xfId="0" applyFill="1" applyBorder="1"/>
    <xf numFmtId="0" fontId="0" fillId="24" borderId="57" xfId="0" applyFill="1" applyBorder="1"/>
    <xf numFmtId="0" fontId="0" fillId="24" borderId="0" xfId="0" applyFill="1" applyAlignment="1">
      <alignment horizontal="left"/>
    </xf>
    <xf numFmtId="0" fontId="0" fillId="24" borderId="63" xfId="0" applyFill="1" applyBorder="1"/>
    <xf numFmtId="0" fontId="0" fillId="24" borderId="0" xfId="0" applyFill="1"/>
    <xf numFmtId="0" fontId="37" fillId="25" borderId="24" xfId="0" applyFont="1" applyFill="1" applyBorder="1" applyAlignment="1">
      <alignment horizontal="center" vertical="center" wrapText="1"/>
    </xf>
    <xf numFmtId="0" fontId="37" fillId="25" borderId="20" xfId="0" applyFont="1" applyFill="1" applyBorder="1" applyAlignment="1">
      <alignment horizontal="center" vertical="center" wrapText="1"/>
    </xf>
    <xf numFmtId="0" fontId="0" fillId="24" borderId="18" xfId="0" applyFill="1" applyBorder="1"/>
    <xf numFmtId="0" fontId="0" fillId="0" borderId="30" xfId="0" applyBorder="1"/>
    <xf numFmtId="0" fontId="7" fillId="18" borderId="24" xfId="95" applyFont="1" applyFill="1" applyBorder="1" applyAlignment="1">
      <alignment horizontal="center" vertical="center" wrapText="1"/>
    </xf>
    <xf numFmtId="165" fontId="40" fillId="19" borderId="0" xfId="95" applyNumberFormat="1" applyFont="1" applyFill="1" applyAlignment="1">
      <alignment horizontal="center" vertical="center"/>
    </xf>
    <xf numFmtId="10" fontId="40" fillId="19" borderId="0" xfId="95" applyNumberFormat="1" applyFont="1" applyFill="1" applyAlignment="1">
      <alignment horizontal="center" vertical="center"/>
    </xf>
    <xf numFmtId="0" fontId="7" fillId="27" borderId="20" xfId="95" applyFont="1" applyFill="1" applyBorder="1" applyAlignment="1">
      <alignment vertical="center" wrapText="1"/>
    </xf>
    <xf numFmtId="0" fontId="7" fillId="27" borderId="24" xfId="95" applyFont="1" applyFill="1" applyBorder="1" applyAlignment="1">
      <alignment vertical="center"/>
    </xf>
    <xf numFmtId="0" fontId="7" fillId="27" borderId="24" xfId="95" applyFont="1" applyFill="1" applyBorder="1" applyAlignment="1" applyProtection="1">
      <alignment vertical="center"/>
      <protection locked="0"/>
    </xf>
    <xf numFmtId="10" fontId="7" fillId="18" borderId="10" xfId="95" applyNumberFormat="1" applyFont="1" applyFill="1" applyBorder="1" applyAlignment="1">
      <alignment horizontal="center" vertical="center"/>
    </xf>
    <xf numFmtId="0" fontId="7" fillId="18" borderId="10" xfId="99" applyNumberFormat="1" applyFont="1" applyFill="1" applyBorder="1" applyAlignment="1" applyProtection="1">
      <alignment horizontal="right" vertical="center"/>
    </xf>
    <xf numFmtId="172" fontId="7" fillId="23" borderId="13" xfId="95" applyNumberFormat="1" applyFont="1" applyFill="1" applyBorder="1" applyAlignment="1" applyProtection="1">
      <alignment horizontal="center" vertical="center"/>
      <protection locked="0"/>
    </xf>
    <xf numFmtId="172" fontId="7" fillId="23" borderId="12" xfId="95" applyNumberFormat="1" applyFont="1" applyFill="1" applyBorder="1" applyAlignment="1" applyProtection="1">
      <alignment horizontal="center" vertical="center"/>
      <protection locked="0"/>
    </xf>
    <xf numFmtId="172" fontId="7" fillId="23" borderId="38" xfId="95" applyNumberFormat="1" applyFont="1" applyFill="1" applyBorder="1" applyAlignment="1" applyProtection="1">
      <alignment horizontal="center" vertical="center"/>
      <protection locked="0"/>
    </xf>
    <xf numFmtId="0" fontId="27" fillId="0" borderId="21" xfId="95" applyFont="1" applyBorder="1" applyAlignment="1">
      <alignment horizontal="center" vertical="top" wrapText="1"/>
    </xf>
    <xf numFmtId="0" fontId="27" fillId="0" borderId="14" xfId="95" applyFont="1" applyBorder="1" applyAlignment="1">
      <alignment horizontal="center" vertical="top" wrapText="1"/>
    </xf>
    <xf numFmtId="0" fontId="27" fillId="0" borderId="15" xfId="95" applyFont="1" applyBorder="1" applyAlignment="1">
      <alignment horizontal="center" vertical="top" wrapText="1"/>
    </xf>
    <xf numFmtId="165" fontId="7" fillId="19" borderId="54" xfId="95" applyNumberFormat="1" applyFont="1" applyFill="1" applyBorder="1" applyAlignment="1">
      <alignment horizontal="center" vertical="center"/>
    </xf>
    <xf numFmtId="0" fontId="32" fillId="19" borderId="0" xfId="95" applyFont="1" applyFill="1" applyAlignment="1">
      <alignment vertical="center"/>
    </xf>
    <xf numFmtId="44" fontId="5" fillId="19" borderId="49" xfId="99" applyFont="1" applyFill="1" applyBorder="1" applyAlignment="1" applyProtection="1">
      <alignment horizontal="center" vertical="center"/>
    </xf>
    <xf numFmtId="44" fontId="5" fillId="19" borderId="83" xfId="99" applyFont="1" applyFill="1" applyBorder="1" applyAlignment="1" applyProtection="1">
      <alignment horizontal="center" vertical="center"/>
    </xf>
    <xf numFmtId="0" fontId="7" fillId="18" borderId="11" xfId="95" applyFont="1" applyFill="1" applyBorder="1" applyAlignment="1">
      <alignment horizontal="center" vertical="center" wrapText="1"/>
    </xf>
    <xf numFmtId="170" fontId="7" fillId="20" borderId="88" xfId="120" applyNumberFormat="1" applyFont="1" applyFill="1" applyBorder="1" applyAlignment="1" applyProtection="1">
      <alignment vertical="center"/>
    </xf>
    <xf numFmtId="0" fontId="7" fillId="18" borderId="20" xfId="95" applyFont="1" applyFill="1" applyBorder="1" applyAlignment="1">
      <alignment horizontal="left" vertical="center"/>
    </xf>
    <xf numFmtId="0" fontId="7" fillId="18" borderId="24" xfId="95" applyFont="1" applyFill="1" applyBorder="1" applyAlignment="1">
      <alignment horizontal="left" vertical="center" wrapText="1"/>
    </xf>
    <xf numFmtId="0" fontId="7" fillId="18" borderId="24" xfId="95" applyFont="1" applyFill="1" applyBorder="1" applyAlignment="1">
      <alignment horizontal="center" vertical="center"/>
    </xf>
    <xf numFmtId="0" fontId="7" fillId="18" borderId="24" xfId="95" applyFont="1" applyFill="1" applyBorder="1" applyAlignment="1">
      <alignment horizontal="left" vertical="center"/>
    </xf>
    <xf numFmtId="0" fontId="7" fillId="18" borderId="19" xfId="95" applyFont="1" applyFill="1" applyBorder="1" applyAlignment="1">
      <alignment horizontal="left" vertical="center"/>
    </xf>
    <xf numFmtId="165" fontId="7" fillId="0" borderId="10" xfId="95" applyNumberFormat="1" applyFont="1" applyBorder="1" applyAlignment="1">
      <alignment horizontal="center" vertical="center"/>
    </xf>
    <xf numFmtId="0" fontId="7" fillId="20" borderId="20" xfId="95" applyFont="1" applyFill="1" applyBorder="1" applyAlignment="1">
      <alignment horizontal="center" vertical="center" wrapText="1"/>
    </xf>
    <xf numFmtId="0" fontId="7" fillId="20" borderId="20" xfId="95" applyFont="1" applyFill="1" applyBorder="1" applyAlignment="1">
      <alignment vertical="center" wrapText="1"/>
    </xf>
    <xf numFmtId="0" fontId="35" fillId="20" borderId="24" xfId="95" applyFont="1" applyFill="1" applyBorder="1" applyAlignment="1">
      <alignment vertical="center" wrapText="1"/>
    </xf>
    <xf numFmtId="0" fontId="35" fillId="20" borderId="24" xfId="95" applyFont="1" applyFill="1" applyBorder="1" applyAlignment="1" applyProtection="1">
      <alignment vertical="center" wrapText="1"/>
      <protection locked="0"/>
    </xf>
    <xf numFmtId="0" fontId="7" fillId="20" borderId="0" xfId="95" applyFont="1" applyFill="1" applyAlignment="1">
      <alignment horizontal="left" vertical="center"/>
    </xf>
    <xf numFmtId="0" fontId="7" fillId="0" borderId="0" xfId="95" applyFont="1" applyAlignment="1">
      <alignment horizontal="left" vertical="center"/>
    </xf>
    <xf numFmtId="165" fontId="7" fillId="20" borderId="24" xfId="95" applyNumberFormat="1" applyFont="1" applyFill="1" applyBorder="1" applyAlignment="1">
      <alignment horizontal="center" vertical="center"/>
    </xf>
    <xf numFmtId="10" fontId="7" fillId="20" borderId="19" xfId="95" applyNumberFormat="1" applyFont="1" applyFill="1" applyBorder="1" applyAlignment="1">
      <alignment horizontal="center" vertical="center"/>
    </xf>
    <xf numFmtId="0" fontId="5" fillId="0" borderId="0" xfId="95" applyAlignment="1">
      <alignment horizontal="left" vertical="center"/>
    </xf>
    <xf numFmtId="0" fontId="5" fillId="21" borderId="31" xfId="96" applyFill="1" applyBorder="1" applyAlignment="1">
      <alignment horizontal="center" vertical="center" textRotation="90" shrinkToFit="1"/>
    </xf>
    <xf numFmtId="0" fontId="5" fillId="0" borderId="78" xfId="95" applyBorder="1" applyAlignment="1">
      <alignment horizontal="center" vertical="center" wrapText="1"/>
    </xf>
    <xf numFmtId="0" fontId="5" fillId="0" borderId="55" xfId="95" applyBorder="1" applyAlignment="1">
      <alignment horizontal="left" vertical="center" wrapText="1"/>
    </xf>
    <xf numFmtId="0" fontId="5" fillId="0" borderId="55" xfId="95" applyBorder="1" applyAlignment="1">
      <alignment horizontal="center" vertical="center" wrapText="1"/>
    </xf>
    <xf numFmtId="2" fontId="5" fillId="0" borderId="55" xfId="95" applyNumberFormat="1" applyBorder="1" applyAlignment="1">
      <alignment horizontal="center" vertical="center" wrapText="1"/>
    </xf>
    <xf numFmtId="165" fontId="5" fillId="23" borderId="55" xfId="95" applyNumberFormat="1" applyFill="1" applyBorder="1" applyAlignment="1" applyProtection="1">
      <alignment horizontal="center" vertical="center" wrapText="1"/>
      <protection locked="0"/>
    </xf>
    <xf numFmtId="165" fontId="5" fillId="0" borderId="55" xfId="95" applyNumberFormat="1" applyBorder="1" applyAlignment="1">
      <alignment horizontal="center" vertical="center" wrapText="1"/>
    </xf>
    <xf numFmtId="10" fontId="5" fillId="0" borderId="48" xfId="95" applyNumberFormat="1" applyBorder="1" applyAlignment="1">
      <alignment horizontal="center" vertical="center" wrapText="1"/>
    </xf>
    <xf numFmtId="10" fontId="5" fillId="0" borderId="84" xfId="95" applyNumberFormat="1" applyBorder="1" applyAlignment="1">
      <alignment horizontal="center" vertical="center" wrapText="1"/>
    </xf>
    <xf numFmtId="0" fontId="5" fillId="0" borderId="0" xfId="95" applyAlignment="1">
      <alignment horizontal="left" vertical="center" wrapText="1"/>
    </xf>
    <xf numFmtId="0" fontId="5" fillId="19" borderId="80" xfId="95" applyFill="1" applyBorder="1" applyAlignment="1">
      <alignment horizontal="center" vertical="center" wrapText="1"/>
    </xf>
    <xf numFmtId="165" fontId="5" fillId="23" borderId="48" xfId="95" applyNumberFormat="1" applyFill="1" applyBorder="1" applyAlignment="1" applyProtection="1">
      <alignment horizontal="center" vertical="center" wrapText="1"/>
      <protection locked="0"/>
    </xf>
    <xf numFmtId="10" fontId="5" fillId="0" borderId="72" xfId="95" applyNumberFormat="1" applyBorder="1" applyAlignment="1">
      <alignment horizontal="center" vertical="center" wrapText="1"/>
    </xf>
    <xf numFmtId="0" fontId="5" fillId="0" borderId="48" xfId="95" applyBorder="1" applyAlignment="1">
      <alignment horizontal="center" vertical="center" wrapText="1"/>
    </xf>
    <xf numFmtId="0" fontId="5" fillId="19" borderId="78" xfId="95" applyFill="1" applyBorder="1" applyAlignment="1">
      <alignment horizontal="center" vertical="center" wrapText="1"/>
    </xf>
    <xf numFmtId="165" fontId="5" fillId="23" borderId="55" xfId="95" applyNumberFormat="1" applyFill="1" applyBorder="1" applyAlignment="1">
      <alignment horizontal="center" vertical="center" wrapText="1"/>
    </xf>
    <xf numFmtId="0" fontId="5" fillId="19" borderId="81" xfId="95" applyFill="1" applyBorder="1" applyAlignment="1">
      <alignment horizontal="center" vertical="center"/>
    </xf>
    <xf numFmtId="2" fontId="5" fillId="0" borderId="48" xfId="95" applyNumberFormat="1" applyBorder="1" applyAlignment="1">
      <alignment horizontal="center" vertical="center" wrapText="1"/>
    </xf>
    <xf numFmtId="165" fontId="5" fillId="0" borderId="48" xfId="95" applyNumberFormat="1" applyBorder="1" applyAlignment="1">
      <alignment horizontal="center" vertical="center" wrapText="1"/>
    </xf>
    <xf numFmtId="10" fontId="5" fillId="0" borderId="79" xfId="95" applyNumberFormat="1" applyBorder="1" applyAlignment="1">
      <alignment horizontal="center" vertical="center" wrapText="1"/>
    </xf>
    <xf numFmtId="0" fontId="5" fillId="0" borderId="81" xfId="95" applyBorder="1" applyAlignment="1">
      <alignment horizontal="center" vertical="center"/>
    </xf>
    <xf numFmtId="49" fontId="5" fillId="19" borderId="0" xfId="95" applyNumberFormat="1" applyFill="1" applyAlignment="1">
      <alignment horizontal="center" vertical="center"/>
    </xf>
    <xf numFmtId="49" fontId="5" fillId="19" borderId="23" xfId="95" applyNumberFormat="1" applyFill="1" applyBorder="1" applyAlignment="1">
      <alignment horizontal="left" vertical="center" wrapText="1"/>
    </xf>
    <xf numFmtId="49" fontId="5" fillId="19" borderId="23" xfId="95" applyNumberFormat="1" applyFill="1" applyBorder="1" applyAlignment="1">
      <alignment horizontal="center" vertical="center"/>
    </xf>
    <xf numFmtId="49" fontId="5" fillId="19" borderId="23" xfId="95" applyNumberFormat="1" applyFill="1" applyBorder="1" applyAlignment="1">
      <alignment horizontal="left" vertical="center"/>
    </xf>
    <xf numFmtId="49" fontId="5" fillId="19" borderId="0" xfId="95" applyNumberFormat="1" applyFill="1" applyAlignment="1">
      <alignment horizontal="left" vertical="center"/>
    </xf>
    <xf numFmtId="0" fontId="5" fillId="21" borderId="24" xfId="95" applyFill="1" applyBorder="1" applyAlignment="1">
      <alignment horizontal="center" vertical="center"/>
    </xf>
    <xf numFmtId="0" fontId="5" fillId="21" borderId="24" xfId="95" applyFill="1" applyBorder="1" applyAlignment="1">
      <alignment horizontal="left" vertical="center"/>
    </xf>
    <xf numFmtId="0" fontId="5" fillId="21" borderId="19" xfId="95" applyFill="1" applyBorder="1" applyAlignment="1">
      <alignment horizontal="left" vertical="center"/>
    </xf>
    <xf numFmtId="0" fontId="5" fillId="0" borderId="29" xfId="95" applyBorder="1" applyAlignment="1">
      <alignment horizontal="left" vertical="center" wrapText="1"/>
    </xf>
    <xf numFmtId="0" fontId="5" fillId="0" borderId="13" xfId="95" applyBorder="1" applyAlignment="1">
      <alignment horizontal="center" vertical="center"/>
    </xf>
    <xf numFmtId="0" fontId="5" fillId="0" borderId="22" xfId="95" applyBorder="1" applyAlignment="1">
      <alignment horizontal="center" vertical="center"/>
    </xf>
    <xf numFmtId="172" fontId="5" fillId="21" borderId="24" xfId="95" applyNumberFormat="1" applyFill="1" applyBorder="1" applyAlignment="1">
      <alignment horizontal="center" vertical="center"/>
    </xf>
    <xf numFmtId="0" fontId="5" fillId="19" borderId="28" xfId="95" applyFill="1" applyBorder="1" applyAlignment="1">
      <alignment horizontal="left" vertical="center" wrapText="1"/>
    </xf>
    <xf numFmtId="0" fontId="5" fillId="19" borderId="12" xfId="95" applyFill="1" applyBorder="1" applyAlignment="1">
      <alignment horizontal="center" vertical="center"/>
    </xf>
    <xf numFmtId="0" fontId="5" fillId="19" borderId="17" xfId="95" applyFill="1" applyBorder="1" applyAlignment="1">
      <alignment horizontal="center" vertical="center"/>
    </xf>
    <xf numFmtId="0" fontId="5" fillId="19" borderId="33" xfId="95" applyFill="1" applyBorder="1" applyAlignment="1">
      <alignment horizontal="left" vertical="center" wrapText="1"/>
    </xf>
    <xf numFmtId="0" fontId="5" fillId="19" borderId="38" xfId="95" applyFill="1" applyBorder="1" applyAlignment="1">
      <alignment horizontal="center" vertical="center"/>
    </xf>
    <xf numFmtId="0" fontId="5" fillId="19" borderId="34" xfId="95" applyFill="1" applyBorder="1" applyAlignment="1">
      <alignment horizontal="center" vertical="center"/>
    </xf>
    <xf numFmtId="0" fontId="5" fillId="19" borderId="0" xfId="95" quotePrefix="1" applyFill="1" applyAlignment="1">
      <alignment horizontal="center" vertical="center" shrinkToFit="1"/>
    </xf>
    <xf numFmtId="0" fontId="5" fillId="19" borderId="0" xfId="95" applyFill="1" applyAlignment="1">
      <alignment horizontal="center" vertical="center"/>
    </xf>
    <xf numFmtId="0" fontId="5" fillId="19" borderId="0" xfId="95" applyFill="1" applyAlignment="1">
      <alignment horizontal="center" vertical="center" shrinkToFit="1"/>
    </xf>
    <xf numFmtId="49" fontId="5" fillId="19" borderId="14" xfId="95" applyNumberFormat="1" applyFill="1" applyBorder="1" applyAlignment="1">
      <alignment horizontal="left" vertical="center" wrapText="1"/>
    </xf>
    <xf numFmtId="49" fontId="5" fillId="19" borderId="14" xfId="95" applyNumberFormat="1" applyFill="1" applyBorder="1" applyAlignment="1">
      <alignment horizontal="left" vertical="center"/>
    </xf>
    <xf numFmtId="0" fontId="5" fillId="21" borderId="24" xfId="95" applyFill="1" applyBorder="1" applyAlignment="1">
      <alignment horizontal="left" vertical="center" wrapText="1"/>
    </xf>
    <xf numFmtId="49" fontId="5" fillId="0" borderId="0" xfId="95" applyNumberFormat="1" applyAlignment="1">
      <alignment horizontal="center" vertical="center"/>
    </xf>
    <xf numFmtId="49" fontId="5" fillId="0" borderId="14" xfId="95" applyNumberFormat="1" applyBorder="1" applyAlignment="1">
      <alignment horizontal="center" vertical="center"/>
    </xf>
    <xf numFmtId="49" fontId="5" fillId="0" borderId="14" xfId="95" applyNumberFormat="1" applyBorder="1" applyAlignment="1">
      <alignment horizontal="left" vertical="center"/>
    </xf>
    <xf numFmtId="0" fontId="5" fillId="18" borderId="14" xfId="95" applyFill="1" applyBorder="1" applyAlignment="1">
      <alignment horizontal="center" vertical="center"/>
    </xf>
    <xf numFmtId="0" fontId="5" fillId="18" borderId="14" xfId="95" applyFill="1" applyBorder="1" applyAlignment="1">
      <alignment horizontal="left" vertical="center"/>
    </xf>
    <xf numFmtId="0" fontId="5" fillId="18" borderId="11" xfId="95" applyFill="1" applyBorder="1" applyAlignment="1">
      <alignment horizontal="center" vertical="center"/>
    </xf>
    <xf numFmtId="49" fontId="5" fillId="19" borderId="82" xfId="95" applyNumberFormat="1" applyFill="1" applyBorder="1" applyAlignment="1">
      <alignment horizontal="center" vertical="center" wrapText="1"/>
    </xf>
    <xf numFmtId="0" fontId="5" fillId="19" borderId="27" xfId="95" applyFill="1" applyBorder="1" applyAlignment="1">
      <alignment horizontal="left" vertical="center" wrapText="1"/>
    </xf>
    <xf numFmtId="0" fontId="5" fillId="19" borderId="47" xfId="95" applyFill="1" applyBorder="1" applyAlignment="1">
      <alignment horizontal="center" vertical="center" wrapText="1"/>
    </xf>
    <xf numFmtId="2" fontId="5" fillId="19" borderId="47" xfId="95" applyNumberFormat="1" applyFill="1" applyBorder="1" applyAlignment="1">
      <alignment horizontal="center" vertical="center" wrapText="1"/>
    </xf>
    <xf numFmtId="165" fontId="5" fillId="23" borderId="47" xfId="95" applyNumberFormat="1" applyFill="1" applyBorder="1" applyAlignment="1" applyProtection="1">
      <alignment horizontal="center" vertical="center" wrapText="1"/>
      <protection locked="0"/>
    </xf>
    <xf numFmtId="165" fontId="5" fillId="19" borderId="47" xfId="95" applyNumberFormat="1" applyFill="1" applyBorder="1" applyAlignment="1">
      <alignment horizontal="center" vertical="center" wrapText="1"/>
    </xf>
    <xf numFmtId="0" fontId="5" fillId="19" borderId="85" xfId="95" applyFill="1" applyBorder="1" applyAlignment="1">
      <alignment horizontal="center" vertical="center" wrapText="1"/>
    </xf>
    <xf numFmtId="10" fontId="5" fillId="19" borderId="0" xfId="95" applyNumberFormat="1" applyFill="1" applyAlignment="1">
      <alignment horizontal="center" vertical="center" wrapText="1"/>
    </xf>
    <xf numFmtId="49" fontId="5" fillId="19" borderId="87" xfId="95" applyNumberFormat="1" applyFill="1" applyBorder="1" applyAlignment="1">
      <alignment horizontal="center" vertical="center" wrapText="1"/>
    </xf>
    <xf numFmtId="0" fontId="5" fillId="19" borderId="36" xfId="95" applyFill="1" applyBorder="1" applyAlignment="1">
      <alignment horizontal="left" vertical="center" wrapText="1"/>
    </xf>
    <xf numFmtId="0" fontId="5" fillId="19" borderId="66" xfId="95" applyFill="1" applyBorder="1" applyAlignment="1">
      <alignment horizontal="center" vertical="center" wrapText="1"/>
    </xf>
    <xf numFmtId="2" fontId="5" fillId="19" borderId="66" xfId="95" applyNumberFormat="1" applyFill="1" applyBorder="1" applyAlignment="1">
      <alignment horizontal="center" vertical="center" wrapText="1"/>
    </xf>
    <xf numFmtId="165" fontId="5" fillId="23" borderId="66" xfId="95" applyNumberFormat="1" applyFill="1" applyBorder="1" applyAlignment="1" applyProtection="1">
      <alignment horizontal="center" vertical="center" wrapText="1"/>
      <protection locked="0"/>
    </xf>
    <xf numFmtId="165" fontId="5" fillId="19" borderId="66" xfId="95" applyNumberFormat="1" applyFill="1" applyBorder="1" applyAlignment="1">
      <alignment horizontal="center" vertical="center" wrapText="1"/>
    </xf>
    <xf numFmtId="0" fontId="5" fillId="19" borderId="86" xfId="95" applyFill="1" applyBorder="1" applyAlignment="1">
      <alignment horizontal="center" vertical="center" wrapText="1"/>
    </xf>
    <xf numFmtId="49" fontId="5" fillId="19" borderId="0" xfId="95" applyNumberFormat="1" applyFill="1" applyAlignment="1">
      <alignment horizontal="left" vertical="center" wrapText="1"/>
    </xf>
    <xf numFmtId="49" fontId="5" fillId="19" borderId="24" xfId="95" applyNumberFormat="1" applyFill="1" applyBorder="1" applyAlignment="1">
      <alignment horizontal="center" vertical="center"/>
    </xf>
    <xf numFmtId="49" fontId="5" fillId="19" borderId="24" xfId="95" applyNumberFormat="1" applyFill="1" applyBorder="1" applyAlignment="1">
      <alignment horizontal="left" vertical="center" wrapText="1"/>
    </xf>
    <xf numFmtId="49" fontId="5" fillId="19" borderId="24" xfId="95" applyNumberFormat="1" applyFill="1" applyBorder="1" applyAlignment="1">
      <alignment horizontal="left" vertical="center"/>
    </xf>
    <xf numFmtId="0" fontId="5" fillId="19" borderId="51" xfId="95" applyFill="1" applyBorder="1" applyAlignment="1">
      <alignment horizontal="center" vertical="center" wrapText="1"/>
    </xf>
    <xf numFmtId="165" fontId="5" fillId="19" borderId="47" xfId="95" applyNumberFormat="1" applyFill="1" applyBorder="1" applyAlignment="1">
      <alignment horizontal="center" vertical="center"/>
    </xf>
    <xf numFmtId="10" fontId="5" fillId="19" borderId="71" xfId="95" applyNumberFormat="1" applyFill="1" applyBorder="1" applyAlignment="1">
      <alignment horizontal="center" vertical="center"/>
    </xf>
    <xf numFmtId="0" fontId="5" fillId="19" borderId="52" xfId="95" applyFill="1" applyBorder="1" applyAlignment="1">
      <alignment horizontal="center" vertical="center" wrapText="1"/>
    </xf>
    <xf numFmtId="165" fontId="5" fillId="19" borderId="55" xfId="95" applyNumberFormat="1" applyFill="1" applyBorder="1" applyAlignment="1">
      <alignment horizontal="center" vertical="center"/>
    </xf>
    <xf numFmtId="10" fontId="5" fillId="19" borderId="72" xfId="95" applyNumberFormat="1" applyFill="1" applyBorder="1" applyAlignment="1">
      <alignment horizontal="center" vertical="center"/>
    </xf>
    <xf numFmtId="44" fontId="5" fillId="19" borderId="55" xfId="95" applyNumberFormat="1" applyFill="1" applyBorder="1" applyAlignment="1">
      <alignment horizontal="center" vertical="center"/>
    </xf>
    <xf numFmtId="0" fontId="5" fillId="19" borderId="73" xfId="95" applyFill="1" applyBorder="1" applyAlignment="1">
      <alignment horizontal="center" vertical="center" wrapText="1"/>
    </xf>
    <xf numFmtId="165" fontId="5" fillId="19" borderId="66" xfId="95" applyNumberFormat="1" applyFill="1" applyBorder="1" applyAlignment="1">
      <alignment horizontal="center" vertical="center"/>
    </xf>
    <xf numFmtId="10" fontId="5" fillId="19" borderId="76" xfId="95" applyNumberFormat="1" applyFill="1" applyBorder="1" applyAlignment="1">
      <alignment horizontal="center" vertical="center"/>
    </xf>
    <xf numFmtId="49" fontId="5" fillId="19" borderId="18" xfId="95" applyNumberFormat="1" applyFill="1" applyBorder="1" applyAlignment="1">
      <alignment horizontal="center" vertical="center"/>
    </xf>
    <xf numFmtId="10" fontId="5" fillId="19" borderId="77" xfId="95" applyNumberFormat="1" applyFill="1" applyBorder="1" applyAlignment="1">
      <alignment horizontal="center" vertical="center"/>
    </xf>
    <xf numFmtId="0" fontId="5" fillId="19" borderId="41" xfId="95" applyFill="1" applyBorder="1" applyAlignment="1">
      <alignment horizontal="center" vertical="center"/>
    </xf>
    <xf numFmtId="0" fontId="5" fillId="19" borderId="0" xfId="95" applyFill="1" applyAlignment="1">
      <alignment horizontal="left" vertical="center" wrapText="1"/>
    </xf>
    <xf numFmtId="0" fontId="5" fillId="0" borderId="0" xfId="95" applyAlignment="1">
      <alignment horizontal="center" vertical="center"/>
    </xf>
    <xf numFmtId="0" fontId="5" fillId="19" borderId="49" xfId="95" applyFill="1" applyBorder="1" applyAlignment="1">
      <alignment horizontal="center" vertical="center"/>
    </xf>
    <xf numFmtId="0" fontId="5" fillId="19" borderId="39" xfId="95" applyFill="1" applyBorder="1" applyAlignment="1">
      <alignment horizontal="center" vertical="center"/>
    </xf>
    <xf numFmtId="171" fontId="5" fillId="19" borderId="0" xfId="95" applyNumberFormat="1" applyFill="1" applyAlignment="1">
      <alignment horizontal="center" vertical="center"/>
    </xf>
    <xf numFmtId="0" fontId="5" fillId="19" borderId="0" xfId="95" applyFill="1" applyAlignment="1">
      <alignment horizontal="left" vertical="center"/>
    </xf>
    <xf numFmtId="0" fontId="5" fillId="0" borderId="0" xfId="95" applyAlignment="1">
      <alignment horizontal="center"/>
    </xf>
    <xf numFmtId="0" fontId="5" fillId="0" borderId="0" xfId="95"/>
    <xf numFmtId="165" fontId="7" fillId="19" borderId="89" xfId="95" applyNumberFormat="1" applyFont="1" applyFill="1" applyBorder="1" applyAlignment="1">
      <alignment horizontal="center" vertical="center"/>
    </xf>
    <xf numFmtId="10" fontId="5" fillId="19" borderId="90" xfId="95" applyNumberFormat="1" applyFill="1" applyBorder="1" applyAlignment="1">
      <alignment horizontal="center" vertical="center"/>
    </xf>
    <xf numFmtId="165" fontId="5" fillId="19" borderId="54" xfId="95" applyNumberFormat="1" applyFill="1" applyBorder="1" applyAlignment="1">
      <alignment horizontal="center" vertical="center"/>
    </xf>
    <xf numFmtId="10" fontId="7" fillId="19" borderId="77" xfId="95" applyNumberFormat="1" applyFont="1" applyFill="1" applyBorder="1" applyAlignment="1">
      <alignment horizontal="center" vertical="center"/>
    </xf>
    <xf numFmtId="49" fontId="5" fillId="19" borderId="26" xfId="95" applyNumberFormat="1" applyFill="1" applyBorder="1" applyAlignment="1">
      <alignment horizontal="left" vertical="center"/>
    </xf>
    <xf numFmtId="49" fontId="5" fillId="19" borderId="29" xfId="95" applyNumberFormat="1" applyFill="1" applyBorder="1" applyAlignment="1">
      <alignment horizontal="left" vertical="center"/>
    </xf>
    <xf numFmtId="0" fontId="5" fillId="19" borderId="22" xfId="95" applyFill="1" applyBorder="1" applyAlignment="1">
      <alignment horizontal="center" vertical="center"/>
    </xf>
    <xf numFmtId="170" fontId="7" fillId="20" borderId="91" xfId="120" applyNumberFormat="1" applyFont="1" applyFill="1" applyBorder="1" applyAlignment="1" applyProtection="1">
      <alignment vertical="center"/>
    </xf>
    <xf numFmtId="0" fontId="5" fillId="19" borderId="81" xfId="95" applyFill="1" applyBorder="1" applyAlignment="1">
      <alignment horizontal="center" vertical="center" wrapText="1"/>
    </xf>
    <xf numFmtId="0" fontId="5" fillId="0" borderId="0" xfId="125"/>
    <xf numFmtId="0" fontId="46" fillId="0" borderId="18" xfId="125" applyFont="1" applyBorder="1" applyAlignment="1">
      <alignment vertical="center"/>
    </xf>
    <xf numFmtId="0" fontId="5" fillId="0" borderId="0" xfId="125" applyAlignment="1">
      <alignment vertical="center"/>
    </xf>
    <xf numFmtId="0" fontId="46" fillId="0" borderId="18" xfId="125" applyFont="1" applyBorder="1"/>
    <xf numFmtId="0" fontId="5" fillId="0" borderId="0" xfId="125" applyAlignment="1">
      <alignment horizontal="center"/>
    </xf>
    <xf numFmtId="0" fontId="5" fillId="0" borderId="0" xfId="125" applyAlignment="1">
      <alignment horizontal="left"/>
    </xf>
    <xf numFmtId="0" fontId="27" fillId="0" borderId="42" xfId="125" applyFont="1" applyBorder="1" applyAlignment="1">
      <alignment horizontal="center"/>
    </xf>
    <xf numFmtId="0" fontId="27" fillId="0" borderId="56" xfId="125" applyFont="1" applyBorder="1" applyAlignment="1">
      <alignment horizontal="center"/>
    </xf>
    <xf numFmtId="0" fontId="46" fillId="0" borderId="0" xfId="125" applyFont="1" applyAlignment="1">
      <alignment horizontal="center" vertical="center" wrapText="1"/>
    </xf>
    <xf numFmtId="0" fontId="38" fillId="0" borderId="97" xfId="125" applyFont="1" applyBorder="1" applyAlignment="1">
      <alignment horizontal="center" vertical="center" wrapText="1"/>
    </xf>
    <xf numFmtId="0" fontId="5" fillId="0" borderId="98" xfId="125" applyBorder="1" applyAlignment="1">
      <alignment horizontal="left" vertical="center" wrapText="1"/>
    </xf>
    <xf numFmtId="0" fontId="5" fillId="0" borderId="98" xfId="125" applyBorder="1" applyAlignment="1">
      <alignment horizontal="center" vertical="center" wrapText="1"/>
    </xf>
    <xf numFmtId="0" fontId="5" fillId="0" borderId="99" xfId="125" applyBorder="1" applyAlignment="1">
      <alignment horizontal="left" vertical="center" wrapText="1"/>
    </xf>
    <xf numFmtId="0" fontId="5" fillId="0" borderId="0" xfId="125" applyAlignment="1">
      <alignment horizontal="center" vertical="center" wrapText="1"/>
    </xf>
    <xf numFmtId="0" fontId="38" fillId="0" borderId="60" xfId="125" applyFont="1" applyBorder="1" applyAlignment="1">
      <alignment horizontal="center" vertical="center" wrapText="1"/>
    </xf>
    <xf numFmtId="0" fontId="5" fillId="0" borderId="40" xfId="125" applyBorder="1" applyAlignment="1">
      <alignment horizontal="left" vertical="center" wrapText="1"/>
    </xf>
    <xf numFmtId="0" fontId="5" fillId="0" borderId="40" xfId="125" applyBorder="1" applyAlignment="1">
      <alignment horizontal="center" vertical="center" wrapText="1"/>
    </xf>
    <xf numFmtId="0" fontId="5" fillId="0" borderId="61" xfId="125" applyBorder="1" applyAlignment="1">
      <alignment horizontal="left" vertical="center" wrapText="1"/>
    </xf>
    <xf numFmtId="0" fontId="28" fillId="28" borderId="41" xfId="125" applyFont="1" applyFill="1" applyBorder="1" applyAlignment="1">
      <alignment vertical="center"/>
    </xf>
    <xf numFmtId="2" fontId="5" fillId="0" borderId="40" xfId="125" applyNumberFormat="1" applyBorder="1" applyAlignment="1">
      <alignment horizontal="center" vertical="center" wrapText="1"/>
    </xf>
    <xf numFmtId="0" fontId="5" fillId="0" borderId="61" xfId="125" applyBorder="1" applyAlignment="1">
      <alignment vertical="center" wrapText="1"/>
    </xf>
    <xf numFmtId="0" fontId="38" fillId="0" borderId="62" xfId="125" applyFont="1" applyBorder="1" applyAlignment="1">
      <alignment horizontal="center" vertical="center" wrapText="1"/>
    </xf>
    <xf numFmtId="0" fontId="5" fillId="0" borderId="63" xfId="125" applyBorder="1" applyAlignment="1">
      <alignment horizontal="left" vertical="center" wrapText="1"/>
    </xf>
    <xf numFmtId="2" fontId="5" fillId="0" borderId="63" xfId="125" applyNumberFormat="1" applyBorder="1" applyAlignment="1">
      <alignment horizontal="center" vertical="center" wrapText="1"/>
    </xf>
    <xf numFmtId="0" fontId="5" fillId="0" borderId="64" xfId="125" applyBorder="1" applyAlignment="1">
      <alignment vertical="center" wrapText="1"/>
    </xf>
    <xf numFmtId="0" fontId="38" fillId="0" borderId="0" xfId="125" applyFont="1" applyAlignment="1">
      <alignment horizontal="center" vertical="center" wrapText="1"/>
    </xf>
    <xf numFmtId="0" fontId="5" fillId="0" borderId="0" xfId="125" applyAlignment="1">
      <alignment horizontal="left" vertical="center" wrapText="1"/>
    </xf>
    <xf numFmtId="2" fontId="5" fillId="0" borderId="0" xfId="125" applyNumberFormat="1" applyAlignment="1">
      <alignment horizontal="center" vertical="center" wrapText="1"/>
    </xf>
    <xf numFmtId="0" fontId="5" fillId="0" borderId="0" xfId="125" applyAlignment="1">
      <alignment vertical="center" wrapText="1"/>
    </xf>
    <xf numFmtId="2" fontId="5" fillId="0" borderId="0" xfId="125" applyNumberFormat="1"/>
    <xf numFmtId="0" fontId="38" fillId="0" borderId="97" xfId="125" applyFont="1" applyBorder="1" applyAlignment="1">
      <alignment horizontal="center"/>
    </xf>
    <xf numFmtId="0" fontId="5" fillId="0" borderId="98" xfId="125" applyBorder="1" applyAlignment="1">
      <alignment horizontal="left"/>
    </xf>
    <xf numFmtId="49" fontId="5" fillId="19" borderId="14" xfId="95" applyNumberFormat="1" applyFill="1" applyBorder="1" applyAlignment="1">
      <alignment horizontal="center" vertical="center"/>
    </xf>
    <xf numFmtId="0" fontId="7" fillId="19" borderId="46" xfId="117" applyNumberFormat="1" applyFont="1" applyFill="1" applyBorder="1" applyAlignment="1" applyProtection="1">
      <alignment horizontal="left" vertical="center" wrapText="1"/>
    </xf>
    <xf numFmtId="0" fontId="7" fillId="19" borderId="45" xfId="117" applyNumberFormat="1" applyFont="1" applyFill="1" applyBorder="1" applyAlignment="1" applyProtection="1">
      <alignment horizontal="left" vertical="center" wrapText="1"/>
    </xf>
    <xf numFmtId="0" fontId="7" fillId="19" borderId="50" xfId="117" applyNumberFormat="1" applyFont="1" applyFill="1" applyBorder="1" applyAlignment="1" applyProtection="1">
      <alignment horizontal="left" vertical="center" wrapText="1"/>
    </xf>
    <xf numFmtId="0" fontId="5" fillId="0" borderId="55" xfId="95" applyFill="1" applyBorder="1" applyAlignment="1">
      <alignment horizontal="left" vertical="center" wrapText="1"/>
    </xf>
    <xf numFmtId="0" fontId="7" fillId="0" borderId="20" xfId="95" applyFont="1" applyBorder="1" applyAlignment="1">
      <alignment horizontal="left" vertical="center"/>
    </xf>
    <xf numFmtId="0" fontId="5" fillId="0" borderId="24" xfId="95" applyBorder="1" applyAlignment="1">
      <alignment horizontal="left" vertical="center"/>
    </xf>
    <xf numFmtId="0" fontId="5" fillId="0" borderId="19" xfId="95" applyBorder="1" applyAlignment="1">
      <alignment horizontal="left" vertical="center"/>
    </xf>
    <xf numFmtId="0" fontId="27" fillId="0" borderId="20" xfId="95" applyFont="1" applyBorder="1" applyAlignment="1">
      <alignment horizontal="center" vertical="top" wrapText="1"/>
    </xf>
    <xf numFmtId="0" fontId="27" fillId="0" borderId="24" xfId="95" applyFont="1" applyBorder="1" applyAlignment="1">
      <alignment horizontal="center" vertical="top" wrapText="1"/>
    </xf>
    <xf numFmtId="0" fontId="7" fillId="0" borderId="20" xfId="95" applyFont="1" applyBorder="1" applyAlignment="1">
      <alignment horizontal="center" vertical="center"/>
    </xf>
    <xf numFmtId="0" fontId="7" fillId="0" borderId="24" xfId="95" applyFont="1" applyBorder="1" applyAlignment="1">
      <alignment horizontal="center" vertical="center"/>
    </xf>
    <xf numFmtId="0" fontId="7" fillId="0" borderId="19" xfId="95" applyFont="1" applyBorder="1" applyAlignment="1">
      <alignment horizontal="center" vertical="center"/>
    </xf>
    <xf numFmtId="0" fontId="7" fillId="19" borderId="21" xfId="95" applyFont="1" applyFill="1" applyBorder="1" applyAlignment="1">
      <alignment horizontal="center" vertical="center"/>
    </xf>
    <xf numFmtId="0" fontId="5" fillId="19" borderId="14" xfId="95" applyFill="1" applyBorder="1" applyAlignment="1">
      <alignment horizontal="center" vertical="center"/>
    </xf>
    <xf numFmtId="0" fontId="5" fillId="19" borderId="15" xfId="95" applyFill="1" applyBorder="1" applyAlignment="1">
      <alignment horizontal="center" vertical="center"/>
    </xf>
    <xf numFmtId="0" fontId="7" fillId="0" borderId="21" xfId="95" applyFont="1" applyBorder="1" applyAlignment="1">
      <alignment horizontal="center" vertical="center" wrapText="1"/>
    </xf>
    <xf numFmtId="0" fontId="7" fillId="0" borderId="14" xfId="95" applyFont="1" applyBorder="1" applyAlignment="1">
      <alignment horizontal="center" vertical="center" wrapText="1"/>
    </xf>
    <xf numFmtId="0" fontId="7" fillId="0" borderId="15" xfId="95" applyFont="1" applyBorder="1" applyAlignment="1">
      <alignment horizontal="center" vertical="center" wrapText="1"/>
    </xf>
    <xf numFmtId="0" fontId="7" fillId="0" borderId="31" xfId="95" applyFont="1" applyBorder="1" applyAlignment="1">
      <alignment horizontal="center" vertical="center" wrapText="1"/>
    </xf>
    <xf numFmtId="0" fontId="7" fillId="0" borderId="23" xfId="95" applyFont="1" applyBorder="1" applyAlignment="1">
      <alignment horizontal="center" vertical="center" wrapText="1"/>
    </xf>
    <xf numFmtId="0" fontId="7" fillId="0" borderId="30" xfId="95" applyFont="1" applyBorder="1" applyAlignment="1">
      <alignment horizontal="center" vertical="center" wrapText="1"/>
    </xf>
    <xf numFmtId="0" fontId="7" fillId="19" borderId="31" xfId="95" applyFont="1" applyFill="1" applyBorder="1" applyAlignment="1">
      <alignment horizontal="left" vertical="center"/>
    </xf>
    <xf numFmtId="0" fontId="5" fillId="19" borderId="23" xfId="95" applyFill="1" applyBorder="1" applyAlignment="1">
      <alignment horizontal="left" vertical="center"/>
    </xf>
    <xf numFmtId="0" fontId="5" fillId="19" borderId="30" xfId="95" applyFill="1" applyBorder="1" applyAlignment="1">
      <alignment horizontal="left" vertical="center"/>
    </xf>
    <xf numFmtId="0" fontId="7" fillId="0" borderId="21" xfId="95" applyFont="1" applyBorder="1" applyAlignment="1">
      <alignment horizontal="left" vertical="center" wrapText="1"/>
    </xf>
    <xf numFmtId="0" fontId="5" fillId="0" borderId="14" xfId="95" applyBorder="1" applyAlignment="1">
      <alignment horizontal="left" vertical="center" wrapText="1"/>
    </xf>
    <xf numFmtId="0" fontId="5" fillId="0" borderId="15" xfId="95" applyBorder="1" applyAlignment="1">
      <alignment horizontal="left" vertical="center" wrapText="1"/>
    </xf>
    <xf numFmtId="0" fontId="5" fillId="0" borderId="31" xfId="95" applyBorder="1" applyAlignment="1">
      <alignment horizontal="left" vertical="center" wrapText="1"/>
    </xf>
    <xf numFmtId="0" fontId="5" fillId="0" borderId="23" xfId="95" applyBorder="1" applyAlignment="1">
      <alignment horizontal="left" vertical="center" wrapText="1"/>
    </xf>
    <xf numFmtId="0" fontId="5" fillId="0" borderId="30" xfId="95" applyBorder="1" applyAlignment="1">
      <alignment horizontal="left" vertical="center" wrapText="1"/>
    </xf>
    <xf numFmtId="0" fontId="7" fillId="26" borderId="21" xfId="95" applyFont="1" applyFill="1" applyBorder="1" applyAlignment="1">
      <alignment horizontal="right" vertical="center"/>
    </xf>
    <xf numFmtId="0" fontId="7" fillId="26" borderId="14" xfId="95" applyFont="1" applyFill="1" applyBorder="1" applyAlignment="1">
      <alignment horizontal="right" vertical="center"/>
    </xf>
    <xf numFmtId="0" fontId="7" fillId="26" borderId="31" xfId="95" applyFont="1" applyFill="1" applyBorder="1" applyAlignment="1">
      <alignment horizontal="right" vertical="center"/>
    </xf>
    <xf numFmtId="0" fontId="7" fillId="26" borderId="23" xfId="95" applyFont="1" applyFill="1" applyBorder="1" applyAlignment="1">
      <alignment horizontal="right" vertical="center"/>
    </xf>
    <xf numFmtId="14" fontId="7" fillId="26" borderId="14" xfId="95" applyNumberFormat="1" applyFont="1" applyFill="1" applyBorder="1" applyAlignment="1">
      <alignment horizontal="left" vertical="center"/>
    </xf>
    <xf numFmtId="0" fontId="7" fillId="26" borderId="15" xfId="95" applyFont="1" applyFill="1" applyBorder="1" applyAlignment="1">
      <alignment horizontal="left" vertical="center"/>
    </xf>
    <xf numFmtId="0" fontId="7" fillId="26" borderId="23" xfId="95" applyFont="1" applyFill="1" applyBorder="1" applyAlignment="1">
      <alignment horizontal="left" vertical="center"/>
    </xf>
    <xf numFmtId="0" fontId="7" fillId="26" borderId="30" xfId="95" applyFont="1" applyFill="1" applyBorder="1" applyAlignment="1">
      <alignment horizontal="left" vertical="center"/>
    </xf>
    <xf numFmtId="49" fontId="7" fillId="0" borderId="11" xfId="95" applyNumberFormat="1" applyFont="1" applyBorder="1" applyAlignment="1">
      <alignment horizontal="center" vertical="center" textRotation="90" shrinkToFit="1"/>
    </xf>
    <xf numFmtId="0" fontId="5" fillId="0" borderId="16" xfId="95" applyBorder="1" applyAlignment="1">
      <alignment horizontal="center" vertical="center" textRotation="90" shrinkToFit="1"/>
    </xf>
    <xf numFmtId="0" fontId="7" fillId="0" borderId="11" xfId="95" applyFont="1" applyBorder="1" applyAlignment="1">
      <alignment horizontal="left" vertical="center" wrapText="1" shrinkToFit="1"/>
    </xf>
    <xf numFmtId="0" fontId="5" fillId="0" borderId="16" xfId="95" applyBorder="1" applyAlignment="1">
      <alignment horizontal="left" vertical="center" wrapText="1"/>
    </xf>
    <xf numFmtId="0" fontId="5" fillId="0" borderId="19" xfId="95" applyBorder="1" applyAlignment="1">
      <alignment horizontal="center" vertical="center"/>
    </xf>
    <xf numFmtId="0" fontId="7" fillId="19" borderId="46" xfId="117" applyNumberFormat="1" applyFont="1" applyFill="1" applyBorder="1" applyAlignment="1" applyProtection="1">
      <alignment horizontal="left" vertical="center" wrapText="1"/>
    </xf>
    <xf numFmtId="0" fontId="7" fillId="19" borderId="45" xfId="117" applyNumberFormat="1" applyFont="1" applyFill="1" applyBorder="1" applyAlignment="1" applyProtection="1">
      <alignment horizontal="left" vertical="center" wrapText="1"/>
    </xf>
    <xf numFmtId="0" fontId="7" fillId="19" borderId="50" xfId="117" applyNumberFormat="1" applyFont="1" applyFill="1" applyBorder="1" applyAlignment="1" applyProtection="1">
      <alignment horizontal="left" vertical="center" wrapText="1"/>
    </xf>
    <xf numFmtId="0" fontId="27" fillId="21" borderId="20" xfId="96" applyFont="1" applyFill="1" applyBorder="1" applyAlignment="1">
      <alignment horizontal="center" vertical="center" wrapText="1"/>
    </xf>
    <xf numFmtId="0" fontId="27" fillId="21" borderId="24" xfId="96" applyFont="1" applyFill="1" applyBorder="1" applyAlignment="1">
      <alignment horizontal="center" vertical="center" wrapText="1"/>
    </xf>
    <xf numFmtId="0" fontId="27" fillId="21" borderId="19" xfId="96" applyFont="1" applyFill="1" applyBorder="1" applyAlignment="1">
      <alignment horizontal="center" vertical="center" wrapText="1"/>
    </xf>
    <xf numFmtId="0" fontId="43" fillId="21" borderId="20" xfId="96" applyFont="1" applyFill="1" applyBorder="1" applyAlignment="1">
      <alignment horizontal="left" vertical="top" wrapText="1"/>
    </xf>
    <xf numFmtId="0" fontId="27" fillId="21" borderId="24" xfId="96" applyFont="1" applyFill="1" applyBorder="1" applyAlignment="1">
      <alignment horizontal="left" vertical="top" wrapText="1"/>
    </xf>
    <xf numFmtId="0" fontId="27" fillId="21" borderId="19" xfId="96" applyFont="1" applyFill="1" applyBorder="1" applyAlignment="1">
      <alignment horizontal="left" vertical="top" wrapText="1"/>
    </xf>
    <xf numFmtId="0" fontId="7" fillId="0" borderId="24" xfId="95" applyFont="1" applyBorder="1" applyAlignment="1">
      <alignment horizontal="left" vertical="center"/>
    </xf>
    <xf numFmtId="0" fontId="7" fillId="0" borderId="19" xfId="95" applyFont="1" applyBorder="1" applyAlignment="1">
      <alignment horizontal="left" vertical="center"/>
    </xf>
    <xf numFmtId="0" fontId="29" fillId="22" borderId="20" xfId="95" applyFont="1" applyFill="1" applyBorder="1" applyAlignment="1">
      <alignment horizontal="center" vertical="center" wrapText="1"/>
    </xf>
    <xf numFmtId="0" fontId="29" fillId="22" borderId="24" xfId="95" applyFont="1" applyFill="1" applyBorder="1" applyAlignment="1">
      <alignment horizontal="center" vertical="center" wrapText="1"/>
    </xf>
    <xf numFmtId="0" fontId="29" fillId="22" borderId="19" xfId="95" applyFont="1" applyFill="1" applyBorder="1" applyAlignment="1">
      <alignment horizontal="center" vertical="center" wrapText="1"/>
    </xf>
    <xf numFmtId="170" fontId="29" fillId="22" borderId="20" xfId="99" applyNumberFormat="1" applyFont="1" applyFill="1" applyBorder="1" applyAlignment="1" applyProtection="1">
      <alignment horizontal="center" vertical="center"/>
    </xf>
    <xf numFmtId="170" fontId="29" fillId="22" borderId="19" xfId="99" applyNumberFormat="1" applyFont="1" applyFill="1" applyBorder="1" applyAlignment="1" applyProtection="1">
      <alignment horizontal="center" vertical="center"/>
    </xf>
    <xf numFmtId="0" fontId="7" fillId="19" borderId="20" xfId="95" applyFont="1" applyFill="1" applyBorder="1" applyAlignment="1">
      <alignment horizontal="center" vertical="center"/>
    </xf>
    <xf numFmtId="0" fontId="7" fillId="19" borderId="24" xfId="95" applyFont="1" applyFill="1" applyBorder="1" applyAlignment="1">
      <alignment horizontal="center" vertical="center"/>
    </xf>
    <xf numFmtId="0" fontId="7" fillId="19" borderId="19" xfId="95" applyFont="1" applyFill="1" applyBorder="1" applyAlignment="1">
      <alignment horizontal="center" vertical="center"/>
    </xf>
    <xf numFmtId="0" fontId="7" fillId="19" borderId="20" xfId="95" applyFont="1" applyFill="1" applyBorder="1" applyAlignment="1">
      <alignment horizontal="left" vertical="center" wrapText="1"/>
    </xf>
    <xf numFmtId="0" fontId="7" fillId="19" borderId="24" xfId="95" applyFont="1" applyFill="1" applyBorder="1" applyAlignment="1">
      <alignment horizontal="left" vertical="center" wrapText="1"/>
    </xf>
    <xf numFmtId="0" fontId="7" fillId="19" borderId="19" xfId="95" applyFont="1" applyFill="1" applyBorder="1" applyAlignment="1">
      <alignment horizontal="left" vertical="center" wrapText="1"/>
    </xf>
    <xf numFmtId="49" fontId="5" fillId="19" borderId="67" xfId="95" applyNumberFormat="1" applyFill="1" applyBorder="1" applyAlignment="1">
      <alignment horizontal="center" vertical="center"/>
    </xf>
    <xf numFmtId="49" fontId="5" fillId="19" borderId="14" xfId="95" applyNumberFormat="1" applyFill="1" applyBorder="1" applyAlignment="1">
      <alignment horizontal="center" vertical="center"/>
    </xf>
    <xf numFmtId="49" fontId="5" fillId="19" borderId="68" xfId="95" applyNumberFormat="1" applyFill="1" applyBorder="1" applyAlignment="1">
      <alignment horizontal="center" vertical="center"/>
    </xf>
    <xf numFmtId="0" fontId="7" fillId="19" borderId="69" xfId="99" applyNumberFormat="1" applyFont="1" applyFill="1" applyBorder="1" applyAlignment="1" applyProtection="1">
      <alignment horizontal="left" vertical="center" wrapText="1"/>
    </xf>
    <xf numFmtId="0" fontId="7" fillId="19" borderId="27" xfId="99" applyNumberFormat="1" applyFont="1" applyFill="1" applyBorder="1" applyAlignment="1" applyProtection="1">
      <alignment horizontal="left" vertical="center" wrapText="1"/>
    </xf>
    <xf numFmtId="0" fontId="7" fillId="19" borderId="70" xfId="99" applyNumberFormat="1" applyFont="1" applyFill="1" applyBorder="1" applyAlignment="1" applyProtection="1">
      <alignment horizontal="left" vertical="center" wrapText="1"/>
    </xf>
    <xf numFmtId="49" fontId="5" fillId="19" borderId="32" xfId="95" applyNumberFormat="1" applyFill="1" applyBorder="1" applyAlignment="1">
      <alignment horizontal="left" vertical="center"/>
    </xf>
    <xf numFmtId="49" fontId="5" fillId="19" borderId="27" xfId="95" applyNumberFormat="1" applyFill="1" applyBorder="1" applyAlignment="1">
      <alignment horizontal="left" vertical="center"/>
    </xf>
    <xf numFmtId="49" fontId="5" fillId="19" borderId="25" xfId="95" applyNumberFormat="1" applyFill="1" applyBorder="1" applyAlignment="1">
      <alignment horizontal="left" vertical="center"/>
    </xf>
    <xf numFmtId="49" fontId="5" fillId="19" borderId="35" xfId="95" applyNumberFormat="1" applyFill="1" applyBorder="1" applyAlignment="1">
      <alignment horizontal="left" vertical="center"/>
    </xf>
    <xf numFmtId="49" fontId="5" fillId="19" borderId="36" xfId="95" applyNumberFormat="1" applyFill="1" applyBorder="1" applyAlignment="1">
      <alignment horizontal="left" vertical="center"/>
    </xf>
    <xf numFmtId="49" fontId="5" fillId="19" borderId="37" xfId="95" applyNumberFormat="1" applyFill="1" applyBorder="1" applyAlignment="1">
      <alignment horizontal="left" vertical="center"/>
    </xf>
    <xf numFmtId="0" fontId="7" fillId="19" borderId="31" xfId="95" applyFont="1" applyFill="1" applyBorder="1" applyAlignment="1">
      <alignment horizontal="left" vertical="center" wrapText="1"/>
    </xf>
    <xf numFmtId="0" fontId="7" fillId="19" borderId="23" xfId="95" applyFont="1" applyFill="1" applyBorder="1" applyAlignment="1">
      <alignment horizontal="left" vertical="center" wrapText="1"/>
    </xf>
    <xf numFmtId="0" fontId="7" fillId="19" borderId="30" xfId="95" applyFont="1" applyFill="1" applyBorder="1" applyAlignment="1">
      <alignment horizontal="left" vertical="center" wrapText="1"/>
    </xf>
    <xf numFmtId="0" fontId="7" fillId="19" borderId="74" xfId="117" applyNumberFormat="1" applyFont="1" applyFill="1" applyBorder="1" applyAlignment="1" applyProtection="1">
      <alignment horizontal="left" vertical="center" wrapText="1"/>
    </xf>
    <xf numFmtId="0" fontId="7" fillId="19" borderId="36" xfId="117" applyNumberFormat="1" applyFont="1" applyFill="1" applyBorder="1" applyAlignment="1" applyProtection="1">
      <alignment horizontal="left" vertical="center" wrapText="1"/>
    </xf>
    <xf numFmtId="0" fontId="7" fillId="19" borderId="75" xfId="117" applyNumberFormat="1" applyFont="1" applyFill="1" applyBorder="1" applyAlignment="1" applyProtection="1">
      <alignment horizontal="left" vertical="center" wrapText="1"/>
    </xf>
    <xf numFmtId="0" fontId="7" fillId="19" borderId="44" xfId="117" applyNumberFormat="1" applyFont="1" applyFill="1" applyBorder="1" applyAlignment="1" applyProtection="1">
      <alignment horizontal="left" vertical="center" wrapText="1"/>
    </xf>
    <xf numFmtId="0" fontId="7" fillId="19" borderId="24" xfId="117" applyNumberFormat="1" applyFont="1" applyFill="1" applyBorder="1" applyAlignment="1" applyProtection="1">
      <alignment horizontal="left" vertical="center" wrapText="1"/>
    </xf>
    <xf numFmtId="0" fontId="7" fillId="19" borderId="43" xfId="117" applyNumberFormat="1" applyFont="1" applyFill="1" applyBorder="1" applyAlignment="1" applyProtection="1">
      <alignment horizontal="left" vertical="center" wrapText="1"/>
    </xf>
    <xf numFmtId="0" fontId="5" fillId="0" borderId="40" xfId="125" applyBorder="1" applyAlignment="1">
      <alignment horizontal="left" vertical="center" wrapText="1"/>
    </xf>
    <xf numFmtId="0" fontId="5" fillId="0" borderId="61" xfId="125" applyBorder="1" applyAlignment="1">
      <alignment horizontal="left" vertical="center" wrapText="1"/>
    </xf>
    <xf numFmtId="0" fontId="5" fillId="0" borderId="63" xfId="125" applyBorder="1" applyAlignment="1">
      <alignment horizontal="left" vertical="center" wrapText="1"/>
    </xf>
    <xf numFmtId="0" fontId="5" fillId="0" borderId="64" xfId="125" applyBorder="1" applyAlignment="1">
      <alignment horizontal="left" vertical="center" wrapText="1"/>
    </xf>
    <xf numFmtId="0" fontId="28" fillId="28" borderId="44" xfId="125" applyFont="1" applyFill="1" applyBorder="1" applyAlignment="1">
      <alignment horizontal="center" vertical="center" wrapText="1"/>
    </xf>
    <xf numFmtId="0" fontId="28" fillId="28" borderId="24" xfId="125" applyFont="1" applyFill="1" applyBorder="1" applyAlignment="1">
      <alignment horizontal="center" vertical="center" wrapText="1"/>
    </xf>
    <xf numFmtId="0" fontId="28" fillId="28" borderId="43" xfId="125" applyFont="1" applyFill="1" applyBorder="1" applyAlignment="1">
      <alignment horizontal="center" vertical="center" wrapText="1"/>
    </xf>
    <xf numFmtId="0" fontId="5" fillId="0" borderId="14" xfId="125" applyBorder="1"/>
    <xf numFmtId="0" fontId="27" fillId="0" borderId="41" xfId="125" applyFont="1" applyBorder="1" applyAlignment="1">
      <alignment horizontal="center"/>
    </xf>
    <xf numFmtId="0" fontId="27" fillId="0" borderId="42" xfId="125" applyFont="1" applyBorder="1" applyAlignment="1">
      <alignment horizontal="center"/>
    </xf>
    <xf numFmtId="0" fontId="27" fillId="0" borderId="42" xfId="125" applyFont="1" applyBorder="1" applyAlignment="1">
      <alignment horizontal="left"/>
    </xf>
    <xf numFmtId="0" fontId="27" fillId="0" borderId="56" xfId="125" applyFont="1" applyBorder="1" applyAlignment="1">
      <alignment horizontal="left"/>
    </xf>
    <xf numFmtId="0" fontId="5" fillId="0" borderId="98" xfId="125" applyBorder="1" applyAlignment="1">
      <alignment horizontal="left" wrapText="1"/>
    </xf>
    <xf numFmtId="0" fontId="5" fillId="0" borderId="99" xfId="125" applyBorder="1" applyAlignment="1">
      <alignment horizontal="left" wrapText="1"/>
    </xf>
    <xf numFmtId="0" fontId="27" fillId="0" borderId="20" xfId="125" applyFont="1" applyBorder="1" applyAlignment="1">
      <alignment horizontal="center"/>
    </xf>
    <xf numFmtId="0" fontId="27" fillId="0" borderId="43" xfId="125" applyFont="1" applyBorder="1" applyAlignment="1">
      <alignment horizontal="center"/>
    </xf>
    <xf numFmtId="0" fontId="47" fillId="28" borderId="92" xfId="125" applyFont="1" applyFill="1" applyBorder="1" applyAlignment="1">
      <alignment horizontal="center" vertical="center"/>
    </xf>
    <xf numFmtId="0" fontId="47" fillId="28" borderId="93" xfId="125" applyFont="1" applyFill="1" applyBorder="1" applyAlignment="1">
      <alignment horizontal="center" vertical="center"/>
    </xf>
    <xf numFmtId="0" fontId="47" fillId="28" borderId="94" xfId="125" applyFont="1" applyFill="1" applyBorder="1" applyAlignment="1">
      <alignment horizontal="center" vertical="center"/>
    </xf>
    <xf numFmtId="0" fontId="38" fillId="0" borderId="95" xfId="125" applyFont="1" applyBorder="1"/>
    <xf numFmtId="0" fontId="38" fillId="0" borderId="96" xfId="125" applyFont="1" applyBorder="1"/>
    <xf numFmtId="0" fontId="5" fillId="0" borderId="24" xfId="125" applyBorder="1"/>
    <xf numFmtId="0" fontId="37" fillId="25" borderId="11" xfId="0" applyFont="1" applyFill="1" applyBorder="1" applyAlignment="1">
      <alignment horizontal="center" vertical="center" wrapText="1"/>
    </xf>
    <xf numFmtId="0" fontId="37" fillId="25" borderId="16" xfId="0" applyFont="1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/>
    </xf>
    <xf numFmtId="0" fontId="0" fillId="24" borderId="16" xfId="0" applyFill="1" applyBorder="1" applyAlignment="1">
      <alignment horizontal="center"/>
    </xf>
    <xf numFmtId="0" fontId="5" fillId="25" borderId="20" xfId="0" applyFont="1" applyFill="1" applyBorder="1"/>
    <xf numFmtId="0" fontId="0" fillId="25" borderId="19" xfId="0" applyFill="1" applyBorder="1"/>
    <xf numFmtId="0" fontId="5" fillId="24" borderId="20" xfId="0" applyFont="1" applyFill="1" applyBorder="1"/>
    <xf numFmtId="0" fontId="0" fillId="24" borderId="19" xfId="0" applyFill="1" applyBorder="1"/>
    <xf numFmtId="0" fontId="7" fillId="25" borderId="20" xfId="0" applyFont="1" applyFill="1" applyBorder="1" applyAlignment="1">
      <alignment horizontal="left" vertical="center"/>
    </xf>
    <xf numFmtId="0" fontId="5" fillId="25" borderId="24" xfId="0" applyFont="1" applyFill="1" applyBorder="1" applyAlignment="1">
      <alignment horizontal="left" vertical="center"/>
    </xf>
    <xf numFmtId="0" fontId="5" fillId="25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5" borderId="24" xfId="0" applyFont="1" applyFill="1" applyBorder="1" applyAlignment="1">
      <alignment horizontal="left" vertical="center"/>
    </xf>
    <xf numFmtId="0" fontId="7" fillId="25" borderId="19" xfId="0" applyFont="1" applyFill="1" applyBorder="1" applyAlignment="1">
      <alignment horizontal="left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2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28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1 2" xfId="26"/>
    <cellStyle name="60% - Énfasis2" xfId="27" builtinId="36" customBuiltin="1"/>
    <cellStyle name="60% - Énfasis2 2" xfId="28"/>
    <cellStyle name="60% - Énfasis3" xfId="29" builtinId="40" customBuiltin="1"/>
    <cellStyle name="60% - Énfasis3 2" xfId="30"/>
    <cellStyle name="60% - Énfasis4" xfId="31" builtinId="44" customBuiltin="1"/>
    <cellStyle name="60% - Énfasis4 2" xfId="32"/>
    <cellStyle name="60% - Énfasis5" xfId="33" builtinId="48" customBuiltin="1"/>
    <cellStyle name="60% - Énfasis5 2" xfId="34"/>
    <cellStyle name="60% - Énfasis6" xfId="35" builtinId="52" customBuiltin="1"/>
    <cellStyle name="60% - Énfasis6 2" xfId="36"/>
    <cellStyle name="ANCLAS,REZONES Y SUS PARTES,DE FUNDICION,DE HIERRO O DE ACERO" xfId="124"/>
    <cellStyle name="Buena 2" xfId="37"/>
    <cellStyle name="Cálculo" xfId="38" builtinId="22" customBuiltin="1"/>
    <cellStyle name="Cálculo 2" xfId="39"/>
    <cellStyle name="Celda de comprobación" xfId="40" builtinId="23" customBuiltin="1"/>
    <cellStyle name="Celda de comprobación 2" xfId="41"/>
    <cellStyle name="Celda vinculada" xfId="42" builtinId="24" customBuiltin="1"/>
    <cellStyle name="Celda vinculada 2" xfId="43"/>
    <cellStyle name="Currency 2" xfId="99"/>
    <cellStyle name="Currency 2 2" xfId="121"/>
    <cellStyle name="Currency 3" xfId="116"/>
    <cellStyle name="Encabezado 4" xfId="44" builtinId="19" customBuiltin="1"/>
    <cellStyle name="Encabezado 4 2" xfId="45"/>
    <cellStyle name="Énfasis1" xfId="46" builtinId="29" customBuiltin="1"/>
    <cellStyle name="Énfasis1 2" xfId="47"/>
    <cellStyle name="Énfasis2" xfId="48" builtinId="33" customBuiltin="1"/>
    <cellStyle name="Énfasis2 2" xfId="49"/>
    <cellStyle name="Énfasis3" xfId="50" builtinId="37" customBuiltin="1"/>
    <cellStyle name="Énfasis3 2" xfId="51"/>
    <cellStyle name="Énfasis4" xfId="52" builtinId="41" customBuiltin="1"/>
    <cellStyle name="Énfasis4 2" xfId="53"/>
    <cellStyle name="Énfasis5" xfId="54" builtinId="45" customBuiltin="1"/>
    <cellStyle name="Énfasis5 2" xfId="55"/>
    <cellStyle name="Énfasis6" xfId="56" builtinId="49" customBuiltin="1"/>
    <cellStyle name="Énfasis6 2" xfId="57"/>
    <cellStyle name="Entrada" xfId="58" builtinId="20" customBuiltin="1"/>
    <cellStyle name="Entrada 2" xfId="59"/>
    <cellStyle name="Euro" xfId="60"/>
    <cellStyle name="Euro 2" xfId="107"/>
    <cellStyle name="Euro 3" xfId="100"/>
    <cellStyle name="Hipervínculo" xfId="117" builtinId="8"/>
    <cellStyle name="Hipervínculo 2" xfId="123"/>
    <cellStyle name="Incorrecto" xfId="61" builtinId="27" customBuiltin="1"/>
    <cellStyle name="Incorrecto 2" xfId="62"/>
    <cellStyle name="Millares 2" xfId="63"/>
    <cellStyle name="Moneda 2" xfId="92"/>
    <cellStyle name="Moneda 2 2" xfId="113"/>
    <cellStyle name="Moneda 2 3" xfId="106"/>
    <cellStyle name="Moneda 3" xfId="111"/>
    <cellStyle name="Moneda 4" xfId="119"/>
    <cellStyle name="Moneda 8" xfId="127"/>
    <cellStyle name="Neutral" xfId="64" builtinId="28" customBuiltin="1"/>
    <cellStyle name="Neutral 2" xfId="65"/>
    <cellStyle name="Normal" xfId="0" builtinId="0"/>
    <cellStyle name="Normal 10" xfId="98"/>
    <cellStyle name="Normal 10 2" xfId="122"/>
    <cellStyle name="Normal 11" xfId="118"/>
    <cellStyle name="Normal 2" xfId="66"/>
    <cellStyle name="Normal 2 11" xfId="125"/>
    <cellStyle name="Normal 2 2" xfId="95"/>
    <cellStyle name="Normal 2 2 2" xfId="126"/>
    <cellStyle name="Normal 3" xfId="67"/>
    <cellStyle name="Normal 3 2" xfId="96"/>
    <cellStyle name="Normal 4" xfId="68"/>
    <cellStyle name="Normal 5" xfId="69"/>
    <cellStyle name="Normal 5 2" xfId="94"/>
    <cellStyle name="Normal 5 3" xfId="97"/>
    <cellStyle name="Normal 6" xfId="70"/>
    <cellStyle name="Normal 6 2" xfId="108"/>
    <cellStyle name="Normal 6 3" xfId="101"/>
    <cellStyle name="Normal 7" xfId="90"/>
    <cellStyle name="Normal 8" xfId="91"/>
    <cellStyle name="Normal 8 2" xfId="112"/>
    <cellStyle name="Normal 8 3" xfId="105"/>
    <cellStyle name="Normal 9" xfId="114"/>
    <cellStyle name="Notas" xfId="71" builtinId="10" customBuiltin="1"/>
    <cellStyle name="Notas 2" xfId="72"/>
    <cellStyle name="Notas 2 2" xfId="93"/>
    <cellStyle name="Note 2" xfId="102"/>
    <cellStyle name="Percent 2" xfId="115"/>
    <cellStyle name="Porcentaje 2" xfId="73"/>
    <cellStyle name="Porcentaje 2 2" xfId="109"/>
    <cellStyle name="Porcentaje 2 3" xfId="103"/>
    <cellStyle name="Porcentaje 3" xfId="120"/>
    <cellStyle name="Porcentual 2" xfId="74"/>
    <cellStyle name="Porcentual 2 2" xfId="110"/>
    <cellStyle name="Porcentual 2 3" xfId="104"/>
    <cellStyle name="Salida" xfId="75" builtinId="21" customBuiltin="1"/>
    <cellStyle name="Salida 2" xfId="76"/>
    <cellStyle name="Texto de advertencia" xfId="77" builtinId="11" customBuiltin="1"/>
    <cellStyle name="Texto de advertencia 2" xfId="78"/>
    <cellStyle name="Texto explicativo" xfId="79" builtinId="53" customBuiltin="1"/>
    <cellStyle name="Texto explicativo 2" xfId="80"/>
    <cellStyle name="Título" xfId="81" builtinId="15" customBuiltin="1"/>
    <cellStyle name="Título 1 2" xfId="82"/>
    <cellStyle name="Título 2" xfId="83" builtinId="17" customBuiltin="1"/>
    <cellStyle name="Título 2 2" xfId="84"/>
    <cellStyle name="Título 3" xfId="85" builtinId="18" customBuiltin="1"/>
    <cellStyle name="Título 3 2" xfId="86"/>
    <cellStyle name="Título 4" xfId="87"/>
    <cellStyle name="Total" xfId="88" builtinId="25" customBuiltin="1"/>
    <cellStyle name="Total 2" xfId="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20" Type="http://schemas.openxmlformats.org/officeDocument/2006/relationships/externalLink" Target="externalLinks/externalLink16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67235</xdr:rowOff>
    </xdr:from>
    <xdr:to>
      <xdr:col>8</xdr:col>
      <xdr:colOff>889637</xdr:colOff>
      <xdr:row>2</xdr:row>
      <xdr:rowOff>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90" b="23130"/>
        <a:stretch/>
      </xdr:blipFill>
      <xdr:spPr>
        <a:xfrm>
          <a:off x="355600" y="67235"/>
          <a:ext cx="10661017" cy="1113866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arcssafps01/grupos/Licypresbertran/Presupuestos/A&#209;O%202006/02%20Febrero%202006/Temaiken/recinto%20Felinos/Plan%20de%20trabaj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nisterio\C&#243;mputo%20m&#233;tri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\marce\WINDOWS\Escritorio\Transferencia\ANALISIS-M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TRONCAL\Troncal\secretaria\5Troncal%20Prosecucion%20zona%20C-Rob.Bra.Gri.-F-\07-base.datos.ANA.PREC.ITEMS%20NUEVOS.Z.C-C1.2.3.4.-TR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villa%203%20manz\COMPUTO%20OBRA%20GRUESA\VILLA3%2036%20VIV\PROT%203D%20PB+1%20VILLA%203%20MZ109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\Cordoba%206138-52\Computos\C&#243;mputo%20Cordoba%20613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\DPV\Canal%20Ischil&#243;n\MT-Reparacion%20Canal%20Ischil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Maia.Alimenti/Desktop/Varios/INFO%20&#218;TIL/LICITACION%20ALIVIADOR%20A&#186;%20MALDONADO%20ET.%20I%20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Usuario-Pc/Desktop/yani/cursos/curso%20gestion%20de%20costos/curso/modulo%202/m2-u5/Redeterminaci&#243;n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\c\WINDOWS\Escritorio\Mi%20Malet&#237;n\generad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tec-p32\pablo\Chino\DIPSOH\Gral.%20Lavalle\Documentaci&#243;n%20El%20Palenque\An&#225;lisis%20Precios%20Alc%20Cuenca%20Central%20Gral%20Viamon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Sbs/Users/TEMP/CASINO/ESTAND~1/STAND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Sbs/Users/Tecnica/office/00PRESUPUESTOS%20EXCEL/R-3924-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villa%203%20manz\Villa%2021%2024%2020%20viviendas\COSTOS%20PROT%203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cromero/OneDrive%20-%20ADIFSE/COSTOS-PRESUPUESTOS/01.%20Presupuestos%20Oficiales/10.%20PO%20Ramos%20Mej&#237;a%20(ene-21)%20(mar-21)/01.%20Superado/PO%20-%20RAMOS%20(En%20proceso)%2020-12-2020%20Version%203_CR%20V2.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ris\intercambio\DOCUME~1\mrepetto\CONFIG~1\Temp\Costos%20Arcos%20217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jgiardini/OneDrive%20-%20ADIFSE/AREA%20PRESUPUESTOS/01.%20Presupuestos%20Oficiales/2021/Junin/Ponderaci&#243;n/Ponderaci&#243;n%20-JUNIN%20(jul-2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\transferenci\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mdefiori/OneDrive%20-%20ADIFSE/Retiro/Base%20ADIF%20MAYO%202020%20V7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ris\intercambio\Documents%20and%20Settings\mrepetto\Escritorio\Arcos%202170\Costos%20Arcos%20217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cromero/OneDrive%20-%20ADIFSE/INGENIERIA/02.%20Adicionales-Referencia/06.%20ADICIONAL%20Pinamar%202/Copia%20de%20PO%20Pinamar%20-%20ETAPA%20II%20rev.6%20-%20CR_V1.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jgiardini/OneDrive%20-%20ADIFSE/AREA%20PRESUPUESTOS/01.%20Presupuestos%20Oficiales/2021/Nueva%20Estaci&#243;n%20Universidad%20de%20Alte.%20Brown/Ponderaci&#243;n/Ponderaci&#243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Pc0913_prevcost/prev/6798/RdO/Civili/Civil-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cromero/OneDrive%20-%20ADIFSE/INGENIERIA/01.%20Presupuestos/11.%20PO%20Korn/02.%20Superado/PC_PO_Korn-26-10_V3.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avello\TRANFERENCIA\DOCUME~1\mrepetto\CONFIG~1\Temp\Costos%20Arcos%20217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ulli\MARCELO\BONORINO%203%20AJUSTADO\BONORINO%203%20AJUSTADO\Bonorino%203%20Edificio%203%20MO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DETERMINACION%20DE%20CHIRIMAY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blo%20-%20Laburo\Centro%20Cultural%20Guaymallen%20-%20Presupuesto%20Oficial\Pliegos%20nuevos\Matanza\MATANZA%20FINAL\Presupuesto%202a%20d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subgerencia\Obras\V%20I%20L%20L%20A%20S\Villa1-11-14\Manzana%202N\Nuevos%20Prot\E3%20Esquina%20pb+3testero%20ModificadoFRANC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pgrandotto\Desktop\Precostos%20HC%201&#186;%20etapa%20v8%20lamin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df\c\Mis%20documentos\Villa%203%20Mz%20109%20E\Costos%20Villa%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jgiardini/OneDrive%20-%20ADIFSE/Escritorio/Juan/Computo%20y%20Presupuesto/Bahia/Ponderaci&#243;n/Ponderaci&#243;n%20Lobos%20oct-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mdefiori/Desktop/Base%20de%20Trabajo/Base%20ADIF%20OCT%20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\mis%20document\CARPINT.EDIFICIO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FICO 2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mputo métrico"/>
      <sheetName val="INSUMOS"/>
      <sheetName val="PdT"/>
      <sheetName val="MODEL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Rubros"/>
      <sheetName val="Análisis "/>
      <sheetName val="INFO"/>
      <sheetName val="Ayuda"/>
      <sheetName val="Análisis_"/>
      <sheetName val="constantes"/>
      <sheetName val="analisis nuevo"/>
      <sheetName val="Items"/>
    </sheetNames>
    <sheetDataSet>
      <sheetData sheetId="0" refreshError="1">
        <row r="1">
          <cell r="A1" t="str">
            <v>codigo</v>
          </cell>
          <cell r="B1" t="str">
            <v>tipo</v>
          </cell>
          <cell r="C1" t="str">
            <v>Descripción</v>
          </cell>
          <cell r="D1" t="str">
            <v>Unidad</v>
          </cell>
          <cell r="E1" t="str">
            <v>Monto</v>
          </cell>
          <cell r="F1" t="str">
            <v>Comentario</v>
          </cell>
          <cell r="G1" t="str">
            <v>Fecha</v>
          </cell>
        </row>
        <row r="2">
          <cell r="A2" t="str">
            <v>0101000000</v>
          </cell>
          <cell r="B2" t="str">
            <v>D</v>
          </cell>
          <cell r="C2" t="str">
            <v>=== ARENAS</v>
          </cell>
          <cell r="D2" t="str">
            <v>-</v>
          </cell>
          <cell r="E2">
            <v>0</v>
          </cell>
        </row>
        <row r="3">
          <cell r="A3" t="str">
            <v>0101000100</v>
          </cell>
          <cell r="B3" t="str">
            <v>I</v>
          </cell>
          <cell r="C3" t="str">
            <v>Arena de Trituracion</v>
          </cell>
          <cell r="D3" t="str">
            <v>M3</v>
          </cell>
          <cell r="E3">
            <v>0</v>
          </cell>
          <cell r="G3">
            <v>37104</v>
          </cell>
        </row>
        <row r="4">
          <cell r="A4" t="str">
            <v>0101000150</v>
          </cell>
          <cell r="B4" t="str">
            <v>I</v>
          </cell>
          <cell r="C4" t="str">
            <v>Arena Natural Fina o Local</v>
          </cell>
          <cell r="D4" t="str">
            <v>M3</v>
          </cell>
          <cell r="E4">
            <v>12.8</v>
          </cell>
          <cell r="G4">
            <v>37104</v>
          </cell>
        </row>
        <row r="5">
          <cell r="A5" t="str">
            <v>0101000200</v>
          </cell>
          <cell r="B5" t="str">
            <v>I</v>
          </cell>
          <cell r="C5" t="str">
            <v>Arena Natural Gruesa</v>
          </cell>
          <cell r="D5" t="str">
            <v>M3</v>
          </cell>
          <cell r="E5">
            <v>22.8</v>
          </cell>
          <cell r="G5">
            <v>37104</v>
          </cell>
        </row>
        <row r="6">
          <cell r="A6" t="str">
            <v>0101000250</v>
          </cell>
          <cell r="B6" t="str">
            <v>I</v>
          </cell>
          <cell r="C6" t="str">
            <v>Arena Natural Mediana</v>
          </cell>
          <cell r="D6" t="str">
            <v>M3</v>
          </cell>
          <cell r="E6">
            <v>18</v>
          </cell>
          <cell r="G6">
            <v>37104</v>
          </cell>
        </row>
        <row r="7">
          <cell r="A7" t="str">
            <v>0102000000</v>
          </cell>
          <cell r="B7" t="str">
            <v>D</v>
          </cell>
          <cell r="C7" t="str">
            <v>=== TIERRAS Y SUELOS</v>
          </cell>
          <cell r="D7" t="str">
            <v>-</v>
          </cell>
          <cell r="E7">
            <v>0</v>
          </cell>
        </row>
        <row r="8">
          <cell r="A8" t="str">
            <v>0102000100</v>
          </cell>
          <cell r="B8" t="str">
            <v>I</v>
          </cell>
          <cell r="C8" t="str">
            <v>Suelo Cal</v>
          </cell>
          <cell r="D8" t="str">
            <v>M3</v>
          </cell>
          <cell r="E8">
            <v>4.9000000000000004</v>
          </cell>
          <cell r="G8">
            <v>37104</v>
          </cell>
        </row>
        <row r="9">
          <cell r="A9" t="str">
            <v>0102000150</v>
          </cell>
          <cell r="B9" t="str">
            <v>I</v>
          </cell>
          <cell r="C9" t="str">
            <v>Suelo Seleccionado</v>
          </cell>
          <cell r="D9" t="str">
            <v>M3</v>
          </cell>
          <cell r="E9">
            <v>2.5299999999999998</v>
          </cell>
          <cell r="G9">
            <v>37104</v>
          </cell>
        </row>
        <row r="10">
          <cell r="A10" t="str">
            <v>0102000200</v>
          </cell>
          <cell r="B10" t="str">
            <v>I</v>
          </cell>
          <cell r="C10" t="str">
            <v>Suelo Tosca</v>
          </cell>
          <cell r="D10" t="str">
            <v>M3</v>
          </cell>
          <cell r="E10">
            <v>9</v>
          </cell>
          <cell r="G10">
            <v>37104</v>
          </cell>
        </row>
        <row r="11">
          <cell r="A11" t="str">
            <v>0102000250</v>
          </cell>
          <cell r="B11" t="str">
            <v>I</v>
          </cell>
          <cell r="C11" t="str">
            <v>Tierra Negra</v>
          </cell>
          <cell r="D11" t="str">
            <v>M3</v>
          </cell>
          <cell r="E11">
            <v>6.06</v>
          </cell>
          <cell r="G11">
            <v>37104</v>
          </cell>
        </row>
        <row r="12">
          <cell r="A12" t="str">
            <v>0102000300</v>
          </cell>
          <cell r="B12" t="str">
            <v>I</v>
          </cell>
          <cell r="C12" t="str">
            <v>Tierra Refractaria</v>
          </cell>
          <cell r="D12" t="str">
            <v>KG</v>
          </cell>
          <cell r="E12">
            <v>0.33</v>
          </cell>
          <cell r="G12">
            <v>37104</v>
          </cell>
        </row>
        <row r="13">
          <cell r="A13" t="str">
            <v>0102000350</v>
          </cell>
          <cell r="B13" t="str">
            <v>I</v>
          </cell>
          <cell r="C13" t="str">
            <v>Tierra Vegetal</v>
          </cell>
          <cell r="D13" t="str">
            <v>M3</v>
          </cell>
          <cell r="E13">
            <v>6.06</v>
          </cell>
          <cell r="G13">
            <v>37104</v>
          </cell>
        </row>
        <row r="14">
          <cell r="A14" t="str">
            <v>0103000000</v>
          </cell>
          <cell r="B14" t="str">
            <v>D</v>
          </cell>
          <cell r="C14" t="str">
            <v>=== AGREGADOS</v>
          </cell>
          <cell r="D14" t="str">
            <v>-</v>
          </cell>
          <cell r="E14">
            <v>0</v>
          </cell>
        </row>
        <row r="15">
          <cell r="A15" t="str">
            <v>0103000100</v>
          </cell>
          <cell r="B15" t="str">
            <v>I</v>
          </cell>
          <cell r="C15" t="str">
            <v>Agregado Arcilla Expandida</v>
          </cell>
          <cell r="D15" t="str">
            <v>M3</v>
          </cell>
          <cell r="E15">
            <v>42.1</v>
          </cell>
          <cell r="G15">
            <v>37104</v>
          </cell>
        </row>
        <row r="16">
          <cell r="A16" t="str">
            <v>0103000150</v>
          </cell>
          <cell r="B16" t="str">
            <v>I</v>
          </cell>
          <cell r="C16" t="str">
            <v>Agregado Canto Rodado(30-70)</v>
          </cell>
          <cell r="D16" t="str">
            <v>M3</v>
          </cell>
          <cell r="E16">
            <v>32.229999999999997</v>
          </cell>
          <cell r="G16">
            <v>37104</v>
          </cell>
        </row>
        <row r="17">
          <cell r="A17" t="str">
            <v>0103000175</v>
          </cell>
          <cell r="B17" t="str">
            <v>I</v>
          </cell>
          <cell r="C17" t="str">
            <v>Agregado Binder (4-8)</v>
          </cell>
          <cell r="D17" t="str">
            <v>M3</v>
          </cell>
          <cell r="E17">
            <v>37.9</v>
          </cell>
          <cell r="G17">
            <v>37104</v>
          </cell>
        </row>
        <row r="18">
          <cell r="A18" t="str">
            <v>0103000200</v>
          </cell>
          <cell r="B18" t="str">
            <v>I</v>
          </cell>
          <cell r="C18" t="str">
            <v>Agregado Cascote de Ladrillos Limpio</v>
          </cell>
          <cell r="D18" t="str">
            <v>M3</v>
          </cell>
          <cell r="E18">
            <v>23</v>
          </cell>
          <cell r="G18">
            <v>37104</v>
          </cell>
        </row>
        <row r="19">
          <cell r="A19" t="str">
            <v>0103000250</v>
          </cell>
          <cell r="B19" t="str">
            <v>I</v>
          </cell>
          <cell r="C19" t="str">
            <v>Agregado Perlita Expandida</v>
          </cell>
          <cell r="D19" t="str">
            <v>M3</v>
          </cell>
          <cell r="E19">
            <v>42</v>
          </cell>
          <cell r="G19">
            <v>37104</v>
          </cell>
        </row>
        <row r="20">
          <cell r="A20" t="str">
            <v>0103000300</v>
          </cell>
          <cell r="B20" t="str">
            <v>I</v>
          </cell>
          <cell r="C20" t="str">
            <v>Agregado Piedra Partida 10/30</v>
          </cell>
          <cell r="D20" t="str">
            <v>M3</v>
          </cell>
          <cell r="E20">
            <v>0</v>
          </cell>
          <cell r="G20">
            <v>37104</v>
          </cell>
        </row>
        <row r="21">
          <cell r="A21" t="str">
            <v>0103000350</v>
          </cell>
          <cell r="B21" t="str">
            <v>I</v>
          </cell>
          <cell r="C21" t="str">
            <v>Agregado Piedra Partida 6/20</v>
          </cell>
          <cell r="D21" t="str">
            <v>M3</v>
          </cell>
          <cell r="E21">
            <v>28.3</v>
          </cell>
          <cell r="G21">
            <v>37104</v>
          </cell>
        </row>
        <row r="22">
          <cell r="A22" t="str">
            <v>0103000400</v>
          </cell>
          <cell r="B22" t="str">
            <v>I</v>
          </cell>
          <cell r="C22" t="str">
            <v>Agregado Poliestireno Expandido</v>
          </cell>
          <cell r="D22" t="str">
            <v>BOLSA</v>
          </cell>
          <cell r="E22">
            <v>0</v>
          </cell>
          <cell r="G22">
            <v>37104</v>
          </cell>
        </row>
        <row r="23">
          <cell r="A23" t="str">
            <v>0103000450</v>
          </cell>
          <cell r="B23" t="str">
            <v>I</v>
          </cell>
          <cell r="C23" t="str">
            <v>Agregado Polvo de Ladrillo</v>
          </cell>
          <cell r="D23" t="str">
            <v>M3</v>
          </cell>
          <cell r="E23">
            <v>0</v>
          </cell>
          <cell r="G23">
            <v>37104</v>
          </cell>
        </row>
        <row r="24">
          <cell r="A24" t="str">
            <v>0103000500</v>
          </cell>
          <cell r="B24" t="str">
            <v>I</v>
          </cell>
          <cell r="C24" t="str">
            <v>Agregado Vermiculita</v>
          </cell>
          <cell r="D24" t="str">
            <v>M3</v>
          </cell>
          <cell r="E24">
            <v>85.85</v>
          </cell>
          <cell r="G24">
            <v>37104</v>
          </cell>
        </row>
        <row r="25">
          <cell r="A25" t="str">
            <v>0104000000</v>
          </cell>
          <cell r="B25" t="str">
            <v>D</v>
          </cell>
          <cell r="C25" t="str">
            <v>=== CALES</v>
          </cell>
          <cell r="D25" t="str">
            <v>-</v>
          </cell>
          <cell r="E25">
            <v>0</v>
          </cell>
        </row>
        <row r="26">
          <cell r="A26" t="str">
            <v>0104000100</v>
          </cell>
          <cell r="B26" t="str">
            <v>I</v>
          </cell>
          <cell r="C26" t="str">
            <v>Cal Aerea Hidratada en Polvo(25Kg)</v>
          </cell>
          <cell r="D26" t="str">
            <v>BOLSA</v>
          </cell>
          <cell r="E26">
            <v>2.6</v>
          </cell>
          <cell r="G26">
            <v>37104</v>
          </cell>
        </row>
        <row r="27">
          <cell r="A27" t="str">
            <v>0104000150</v>
          </cell>
          <cell r="B27" t="str">
            <v>I</v>
          </cell>
          <cell r="C27" t="str">
            <v>Cal Hidraulica Hidratada en Polvo(25Kg)</v>
          </cell>
          <cell r="D27" t="str">
            <v>BOLSA</v>
          </cell>
          <cell r="E27">
            <v>1.56</v>
          </cell>
          <cell r="G27">
            <v>37104</v>
          </cell>
        </row>
        <row r="28">
          <cell r="A28" t="str">
            <v>0104000200</v>
          </cell>
          <cell r="B28" t="str">
            <v>I</v>
          </cell>
          <cell r="C28" t="str">
            <v>Cal Viva Molida en Fabrica (25 Kg)</v>
          </cell>
          <cell r="D28" t="str">
            <v>BOLSA</v>
          </cell>
          <cell r="E28">
            <v>2.4</v>
          </cell>
          <cell r="G28">
            <v>37104</v>
          </cell>
        </row>
        <row r="29">
          <cell r="A29" t="str">
            <v>0105000000</v>
          </cell>
          <cell r="B29" t="str">
            <v>D</v>
          </cell>
          <cell r="C29" t="str">
            <v>=== CEMENTOS</v>
          </cell>
          <cell r="D29" t="str">
            <v>-</v>
          </cell>
          <cell r="E29">
            <v>0</v>
          </cell>
        </row>
        <row r="30">
          <cell r="A30" t="str">
            <v>0105000100</v>
          </cell>
          <cell r="B30" t="str">
            <v>I</v>
          </cell>
          <cell r="C30" t="str">
            <v>Cemento Blanco</v>
          </cell>
          <cell r="D30" t="str">
            <v>BOLSA</v>
          </cell>
          <cell r="E30">
            <v>17.5</v>
          </cell>
          <cell r="G30">
            <v>37104</v>
          </cell>
        </row>
        <row r="31">
          <cell r="A31" t="str">
            <v>0105000150</v>
          </cell>
          <cell r="B31" t="str">
            <v>I</v>
          </cell>
          <cell r="C31" t="str">
            <v>Cemento con Filler Calcareo</v>
          </cell>
          <cell r="D31" t="str">
            <v>BOLSA</v>
          </cell>
          <cell r="E31">
            <v>0</v>
          </cell>
          <cell r="G31">
            <v>37104</v>
          </cell>
        </row>
        <row r="32">
          <cell r="A32" t="str">
            <v>0105000200</v>
          </cell>
          <cell r="B32" t="str">
            <v>I</v>
          </cell>
          <cell r="C32" t="str">
            <v>Cemento de Albañileria(40Kg)</v>
          </cell>
          <cell r="D32" t="str">
            <v>BOLSA</v>
          </cell>
          <cell r="E32">
            <v>3.8</v>
          </cell>
          <cell r="G32">
            <v>37104</v>
          </cell>
        </row>
        <row r="33">
          <cell r="A33" t="str">
            <v>0105000250</v>
          </cell>
          <cell r="B33" t="str">
            <v>I</v>
          </cell>
          <cell r="C33" t="str">
            <v>Cemento Portland ARI</v>
          </cell>
          <cell r="D33" t="str">
            <v>BOLSA</v>
          </cell>
          <cell r="E33">
            <v>0</v>
          </cell>
          <cell r="G33">
            <v>37104</v>
          </cell>
        </row>
        <row r="34">
          <cell r="A34" t="str">
            <v>0105000300</v>
          </cell>
          <cell r="B34" t="str">
            <v>I</v>
          </cell>
          <cell r="C34" t="str">
            <v>Cemento Portland ARS</v>
          </cell>
          <cell r="D34" t="str">
            <v>BOLSA</v>
          </cell>
          <cell r="E34">
            <v>0</v>
          </cell>
          <cell r="G34">
            <v>37104</v>
          </cell>
        </row>
        <row r="35">
          <cell r="A35" t="str">
            <v>0105000350</v>
          </cell>
          <cell r="B35" t="str">
            <v>I</v>
          </cell>
          <cell r="C35" t="str">
            <v>Cemento Portland BCH</v>
          </cell>
          <cell r="D35" t="str">
            <v>BOLSA</v>
          </cell>
          <cell r="E35">
            <v>0</v>
          </cell>
          <cell r="G35">
            <v>37104</v>
          </cell>
        </row>
        <row r="36">
          <cell r="A36" t="str">
            <v>0105000400</v>
          </cell>
          <cell r="B36" t="str">
            <v>I</v>
          </cell>
          <cell r="C36" t="str">
            <v>Cemento Portland Blanco(50Kg)</v>
          </cell>
          <cell r="D36" t="str">
            <v>BOLSA</v>
          </cell>
          <cell r="E36">
            <v>17.5</v>
          </cell>
          <cell r="G36">
            <v>37104</v>
          </cell>
        </row>
        <row r="37">
          <cell r="A37" t="str">
            <v>0105000450</v>
          </cell>
          <cell r="B37" t="str">
            <v>I</v>
          </cell>
          <cell r="C37" t="str">
            <v>Cemento Portland con Escoria de Alto Horno</v>
          </cell>
          <cell r="D37" t="str">
            <v>BOLSA</v>
          </cell>
          <cell r="E37">
            <v>0</v>
          </cell>
          <cell r="G37">
            <v>37104</v>
          </cell>
        </row>
        <row r="38">
          <cell r="A38" t="str">
            <v>0105000500</v>
          </cell>
          <cell r="B38" t="str">
            <v>I</v>
          </cell>
          <cell r="C38" t="str">
            <v>Cemento Portland MRS</v>
          </cell>
          <cell r="D38" t="str">
            <v>BOLSA</v>
          </cell>
          <cell r="E38">
            <v>0</v>
          </cell>
          <cell r="G38">
            <v>37104</v>
          </cell>
        </row>
        <row r="39">
          <cell r="A39" t="str">
            <v>0105000550</v>
          </cell>
          <cell r="B39" t="str">
            <v>I</v>
          </cell>
          <cell r="C39" t="str">
            <v>Cemento Portland Resistente a la Reaccion</v>
          </cell>
          <cell r="D39" t="str">
            <v>BOLSA</v>
          </cell>
          <cell r="E39">
            <v>0</v>
          </cell>
          <cell r="G39">
            <v>37104</v>
          </cell>
        </row>
        <row r="40">
          <cell r="A40" t="str">
            <v>0105000600</v>
          </cell>
          <cell r="B40" t="str">
            <v>I</v>
          </cell>
          <cell r="C40" t="str">
            <v>Cemento Portland"N" A Granel</v>
          </cell>
          <cell r="D40" t="str">
            <v>TON</v>
          </cell>
          <cell r="E40">
            <v>78.3</v>
          </cell>
          <cell r="G40">
            <v>37104</v>
          </cell>
        </row>
        <row r="41">
          <cell r="A41" t="str">
            <v>0105000650</v>
          </cell>
          <cell r="B41" t="str">
            <v>I</v>
          </cell>
          <cell r="C41" t="str">
            <v>Cemento Portland"N"(50Kg) L.Negra</v>
          </cell>
          <cell r="D41" t="str">
            <v>BOLSA</v>
          </cell>
          <cell r="E41">
            <v>5.9</v>
          </cell>
          <cell r="G41">
            <v>37104</v>
          </cell>
        </row>
        <row r="42">
          <cell r="A42" t="str">
            <v>0105000700</v>
          </cell>
          <cell r="B42" t="str">
            <v>I</v>
          </cell>
          <cell r="C42" t="str">
            <v>Cemento Puzolanico</v>
          </cell>
          <cell r="D42" t="str">
            <v>BOLSA</v>
          </cell>
          <cell r="E42">
            <v>0</v>
          </cell>
          <cell r="G42">
            <v>37104</v>
          </cell>
        </row>
        <row r="43">
          <cell r="A43" t="str">
            <v>0106000000</v>
          </cell>
          <cell r="B43" t="str">
            <v>D</v>
          </cell>
          <cell r="C43" t="str">
            <v>=== HORMIGONES</v>
          </cell>
          <cell r="D43" t="str">
            <v>-</v>
          </cell>
          <cell r="E43">
            <v>0</v>
          </cell>
        </row>
        <row r="44">
          <cell r="A44" t="str">
            <v>0106000100</v>
          </cell>
          <cell r="B44" t="str">
            <v>I</v>
          </cell>
          <cell r="C44" t="str">
            <v>Hormigon Celular Espumoso(D=500Kg/M3)</v>
          </cell>
          <cell r="D44" t="str">
            <v>M3</v>
          </cell>
          <cell r="E44">
            <v>38</v>
          </cell>
          <cell r="G44">
            <v>37104</v>
          </cell>
        </row>
        <row r="45">
          <cell r="A45" t="str">
            <v>0106000150</v>
          </cell>
          <cell r="B45" t="str">
            <v>I</v>
          </cell>
          <cell r="C45" t="str">
            <v>Hormigon Elaborado H13 Canto Rodado</v>
          </cell>
          <cell r="D45" t="str">
            <v>M3</v>
          </cell>
          <cell r="E45">
            <v>66</v>
          </cell>
          <cell r="G45">
            <v>37104</v>
          </cell>
        </row>
        <row r="46">
          <cell r="A46" t="str">
            <v>0106000200</v>
          </cell>
          <cell r="B46" t="str">
            <v>I</v>
          </cell>
          <cell r="C46" t="str">
            <v>Hormigon Elaborado H-17 ARI</v>
          </cell>
          <cell r="D46" t="str">
            <v>M3</v>
          </cell>
          <cell r="E46">
            <v>0</v>
          </cell>
          <cell r="G46">
            <v>37104</v>
          </cell>
        </row>
        <row r="47">
          <cell r="A47" t="str">
            <v>0106000250</v>
          </cell>
          <cell r="B47" t="str">
            <v>I</v>
          </cell>
          <cell r="C47" t="str">
            <v>Hormigon Elaborado H-17 ARS</v>
          </cell>
          <cell r="D47" t="str">
            <v>M3</v>
          </cell>
          <cell r="E47">
            <v>0</v>
          </cell>
          <cell r="G47">
            <v>37104</v>
          </cell>
        </row>
        <row r="48">
          <cell r="A48" t="str">
            <v>0106000300</v>
          </cell>
          <cell r="B48" t="str">
            <v>I</v>
          </cell>
          <cell r="C48" t="str">
            <v>Hormigon Elaborado H-17 BCH</v>
          </cell>
          <cell r="D48" t="str">
            <v>M3</v>
          </cell>
          <cell r="E48">
            <v>0</v>
          </cell>
          <cell r="G48">
            <v>37104</v>
          </cell>
        </row>
        <row r="49">
          <cell r="A49" t="str">
            <v>0106000350</v>
          </cell>
          <cell r="B49" t="str">
            <v>I</v>
          </cell>
          <cell r="C49" t="str">
            <v>Hormigon Elaborado H-17 C/Aire Incorporado</v>
          </cell>
          <cell r="D49" t="str">
            <v>M3</v>
          </cell>
          <cell r="E49">
            <v>0</v>
          </cell>
          <cell r="G49">
            <v>37104</v>
          </cell>
        </row>
        <row r="50">
          <cell r="A50" t="str">
            <v>0106000400</v>
          </cell>
          <cell r="B50" t="str">
            <v>I</v>
          </cell>
          <cell r="C50" t="str">
            <v>Hormigon Elaborado H-17 C/Retardador de Fr</v>
          </cell>
          <cell r="D50" t="str">
            <v>M3</v>
          </cell>
          <cell r="E50">
            <v>0</v>
          </cell>
          <cell r="G50">
            <v>37104</v>
          </cell>
        </row>
        <row r="51">
          <cell r="A51" t="str">
            <v>0106000450</v>
          </cell>
          <cell r="B51" t="str">
            <v>I</v>
          </cell>
          <cell r="C51" t="str">
            <v>Hormigon Elaborado H-17 C/Superfluidifican</v>
          </cell>
          <cell r="D51" t="str">
            <v>M3</v>
          </cell>
          <cell r="E51">
            <v>0</v>
          </cell>
          <cell r="G51">
            <v>37104</v>
          </cell>
        </row>
        <row r="52">
          <cell r="A52" t="str">
            <v>0106000500</v>
          </cell>
          <cell r="B52" t="str">
            <v>I</v>
          </cell>
          <cell r="C52" t="str">
            <v>Hormigon Elaborado H17 Canto Rodado</v>
          </cell>
          <cell r="D52" t="str">
            <v>M3</v>
          </cell>
          <cell r="E52">
            <v>82</v>
          </cell>
          <cell r="G52">
            <v>37104</v>
          </cell>
        </row>
        <row r="53">
          <cell r="A53" t="str">
            <v>0106000550</v>
          </cell>
          <cell r="B53" t="str">
            <v>I</v>
          </cell>
          <cell r="C53" t="str">
            <v>Hormigon Elaborado H-21 ARI</v>
          </cell>
          <cell r="D53" t="str">
            <v>M3</v>
          </cell>
          <cell r="E53">
            <v>0</v>
          </cell>
          <cell r="G53">
            <v>37104</v>
          </cell>
        </row>
        <row r="54">
          <cell r="A54" t="str">
            <v>0106000600</v>
          </cell>
          <cell r="B54" t="str">
            <v>I</v>
          </cell>
          <cell r="C54" t="str">
            <v>Hormigon Elaborado H-21 ARS</v>
          </cell>
          <cell r="D54" t="str">
            <v>M3</v>
          </cell>
          <cell r="E54">
            <v>0</v>
          </cell>
          <cell r="G54">
            <v>37104</v>
          </cell>
        </row>
        <row r="55">
          <cell r="A55" t="str">
            <v>0106000650</v>
          </cell>
          <cell r="B55" t="str">
            <v>I</v>
          </cell>
          <cell r="C55" t="str">
            <v>Hormigon Elaborado H-21 BCH</v>
          </cell>
          <cell r="D55" t="str">
            <v>M3</v>
          </cell>
          <cell r="E55">
            <v>0</v>
          </cell>
          <cell r="G55">
            <v>37104</v>
          </cell>
        </row>
        <row r="56">
          <cell r="A56" t="str">
            <v>0106000700</v>
          </cell>
          <cell r="B56" t="str">
            <v>I</v>
          </cell>
          <cell r="C56" t="str">
            <v>Hormigon Elaborado H-21 C/Aire Incorporado</v>
          </cell>
          <cell r="D56" t="str">
            <v>M3</v>
          </cell>
          <cell r="E56">
            <v>0</v>
          </cell>
          <cell r="G56">
            <v>37104</v>
          </cell>
        </row>
        <row r="57">
          <cell r="A57" t="str">
            <v>0106000750</v>
          </cell>
          <cell r="B57" t="str">
            <v>I</v>
          </cell>
          <cell r="C57" t="str">
            <v>Hormigon Elaborado H-21 C/Retardador de Fr</v>
          </cell>
          <cell r="D57" t="str">
            <v>M3</v>
          </cell>
          <cell r="E57">
            <v>0</v>
          </cell>
          <cell r="G57">
            <v>37104</v>
          </cell>
        </row>
        <row r="58">
          <cell r="A58" t="str">
            <v>0106000800</v>
          </cell>
          <cell r="B58" t="str">
            <v>I</v>
          </cell>
          <cell r="C58" t="str">
            <v>Hormigon Elaborado H-21 C/Superfluidifican</v>
          </cell>
          <cell r="D58" t="str">
            <v>M3</v>
          </cell>
          <cell r="E58">
            <v>0</v>
          </cell>
          <cell r="G58">
            <v>37104</v>
          </cell>
        </row>
        <row r="59">
          <cell r="A59" t="str">
            <v>0106000850</v>
          </cell>
          <cell r="B59" t="str">
            <v>I</v>
          </cell>
          <cell r="C59" t="str">
            <v>Hormigon Elaborado H21 Canto Rodado</v>
          </cell>
          <cell r="D59" t="str">
            <v>M3</v>
          </cell>
          <cell r="E59">
            <v>85</v>
          </cell>
          <cell r="G59">
            <v>37104</v>
          </cell>
        </row>
        <row r="60">
          <cell r="A60" t="str">
            <v>0106000900</v>
          </cell>
          <cell r="B60" t="str">
            <v>I</v>
          </cell>
          <cell r="C60" t="str">
            <v>Hormigon Elaborado H30</v>
          </cell>
          <cell r="D60" t="str">
            <v>M3</v>
          </cell>
          <cell r="E60">
            <v>89</v>
          </cell>
          <cell r="G60">
            <v>37104</v>
          </cell>
        </row>
        <row r="61">
          <cell r="A61" t="str">
            <v>0106000950</v>
          </cell>
          <cell r="B61" t="str">
            <v>I</v>
          </cell>
          <cell r="C61" t="str">
            <v>Hormigon Elaborado H-30 ARI</v>
          </cell>
          <cell r="D61" t="str">
            <v>M3</v>
          </cell>
          <cell r="E61">
            <v>0</v>
          </cell>
          <cell r="G61">
            <v>37104</v>
          </cell>
        </row>
        <row r="62">
          <cell r="A62" t="str">
            <v>0106001000</v>
          </cell>
          <cell r="B62" t="str">
            <v>I</v>
          </cell>
          <cell r="C62" t="str">
            <v>Hormigon Elaborado H-30 ARS</v>
          </cell>
          <cell r="D62" t="str">
            <v>M3</v>
          </cell>
          <cell r="E62">
            <v>0</v>
          </cell>
          <cell r="G62">
            <v>37104</v>
          </cell>
        </row>
        <row r="63">
          <cell r="A63" t="str">
            <v>0106001050</v>
          </cell>
          <cell r="B63" t="str">
            <v>I</v>
          </cell>
          <cell r="C63" t="str">
            <v>Hormigon Elaborado H-30 BCH</v>
          </cell>
          <cell r="D63" t="str">
            <v>M3</v>
          </cell>
          <cell r="E63">
            <v>0</v>
          </cell>
          <cell r="G63">
            <v>37104</v>
          </cell>
        </row>
        <row r="64">
          <cell r="A64" t="str">
            <v>0106001100</v>
          </cell>
          <cell r="B64" t="str">
            <v>I</v>
          </cell>
          <cell r="C64" t="str">
            <v>Hormigon Elaborado H-30 C/Retardador de Fr</v>
          </cell>
          <cell r="D64" t="str">
            <v>M3</v>
          </cell>
          <cell r="E64">
            <v>0</v>
          </cell>
          <cell r="G64">
            <v>37104</v>
          </cell>
        </row>
        <row r="65">
          <cell r="A65" t="str">
            <v>0106001150</v>
          </cell>
          <cell r="B65" t="str">
            <v>I</v>
          </cell>
          <cell r="C65" t="str">
            <v>Hormigon Elaborado H-30 C/Superfluidifican</v>
          </cell>
          <cell r="D65" t="str">
            <v>M3</v>
          </cell>
          <cell r="E65">
            <v>0</v>
          </cell>
          <cell r="G65">
            <v>37104</v>
          </cell>
        </row>
        <row r="66">
          <cell r="A66" t="str">
            <v>0106001200</v>
          </cell>
          <cell r="B66" t="str">
            <v>I</v>
          </cell>
          <cell r="C66" t="str">
            <v>Hormigon Elaborado Proyeccion</v>
          </cell>
          <cell r="D66" t="str">
            <v>M3</v>
          </cell>
          <cell r="E66">
            <v>90</v>
          </cell>
          <cell r="G66">
            <v>37104</v>
          </cell>
        </row>
        <row r="67">
          <cell r="A67" t="str">
            <v>0106001250</v>
          </cell>
          <cell r="B67" t="str">
            <v>I</v>
          </cell>
          <cell r="C67" t="str">
            <v>Hormigon Perlitico (D=300 Kg/M3)</v>
          </cell>
          <cell r="D67" t="str">
            <v>M3</v>
          </cell>
          <cell r="E67">
            <v>0</v>
          </cell>
          <cell r="G67">
            <v>37104</v>
          </cell>
        </row>
        <row r="68">
          <cell r="A68" t="str">
            <v>0106001300</v>
          </cell>
          <cell r="B68" t="str">
            <v>I</v>
          </cell>
          <cell r="C68" t="str">
            <v>Hormigon Perlitico (D=400 Kg/M3)</v>
          </cell>
          <cell r="D68" t="str">
            <v>M3</v>
          </cell>
          <cell r="E68">
            <v>0</v>
          </cell>
          <cell r="G68">
            <v>37104</v>
          </cell>
        </row>
        <row r="69">
          <cell r="A69" t="str">
            <v>0106001500</v>
          </cell>
          <cell r="B69" t="str">
            <v>I</v>
          </cell>
          <cell r="C69" t="str">
            <v>Hormigon Elab Tras. Bomba c/cañeria</v>
          </cell>
          <cell r="D69" t="str">
            <v>GL</v>
          </cell>
          <cell r="E69">
            <v>300</v>
          </cell>
          <cell r="G69">
            <v>37104</v>
          </cell>
        </row>
        <row r="70">
          <cell r="A70" t="str">
            <v>0107000000</v>
          </cell>
          <cell r="B70" t="str">
            <v>D</v>
          </cell>
          <cell r="C70" t="str">
            <v>=== YESOS</v>
          </cell>
          <cell r="D70" t="str">
            <v>-</v>
          </cell>
          <cell r="E70">
            <v>0</v>
          </cell>
        </row>
        <row r="71">
          <cell r="A71" t="str">
            <v>0107000100</v>
          </cell>
          <cell r="B71" t="str">
            <v>I</v>
          </cell>
          <cell r="C71" t="str">
            <v>Yeso Blanco(40Kg)</v>
          </cell>
          <cell r="D71" t="str">
            <v>BOLSA</v>
          </cell>
          <cell r="E71">
            <v>5.37</v>
          </cell>
          <cell r="G71">
            <v>37104</v>
          </cell>
        </row>
        <row r="72">
          <cell r="A72" t="str">
            <v>0107000150</v>
          </cell>
          <cell r="B72" t="str">
            <v>I</v>
          </cell>
          <cell r="C72" t="str">
            <v>Yeso Monocapa Proyectable (25 Kg)</v>
          </cell>
          <cell r="D72" t="str">
            <v>BOLSA</v>
          </cell>
          <cell r="E72">
            <v>0</v>
          </cell>
          <cell r="G72">
            <v>37104</v>
          </cell>
        </row>
        <row r="73">
          <cell r="A73" t="str">
            <v>0107000200</v>
          </cell>
          <cell r="B73" t="str">
            <v>I</v>
          </cell>
          <cell r="C73" t="str">
            <v>Yeso Monocapa Proyectable (35 Kg)</v>
          </cell>
          <cell r="D73" t="str">
            <v>BOLSA</v>
          </cell>
          <cell r="E73">
            <v>0</v>
          </cell>
          <cell r="G73">
            <v>37104</v>
          </cell>
        </row>
        <row r="74">
          <cell r="A74" t="str">
            <v>0107000250</v>
          </cell>
          <cell r="B74" t="str">
            <v>I</v>
          </cell>
          <cell r="C74" t="str">
            <v>Yeso Monocapa Proyectable (a Granel)</v>
          </cell>
          <cell r="D74" t="str">
            <v>TON</v>
          </cell>
          <cell r="E74">
            <v>0</v>
          </cell>
          <cell r="G74">
            <v>37104</v>
          </cell>
        </row>
        <row r="75">
          <cell r="A75" t="str">
            <v>0107000300</v>
          </cell>
          <cell r="B75" t="str">
            <v>I</v>
          </cell>
          <cell r="C75" t="str">
            <v>Yeso Negro</v>
          </cell>
          <cell r="D75" t="str">
            <v>BOLSA</v>
          </cell>
          <cell r="E75">
            <v>0</v>
          </cell>
          <cell r="G75">
            <v>37104</v>
          </cell>
        </row>
        <row r="76">
          <cell r="A76" t="str">
            <v>0108000000</v>
          </cell>
          <cell r="B76" t="str">
            <v>D</v>
          </cell>
          <cell r="C76" t="str">
            <v>=== PREMEZCLADOS</v>
          </cell>
          <cell r="D76" t="str">
            <v>-</v>
          </cell>
          <cell r="E76">
            <v>0</v>
          </cell>
        </row>
        <row r="77">
          <cell r="A77" t="str">
            <v>0108000020</v>
          </cell>
          <cell r="B77" t="str">
            <v>I</v>
          </cell>
          <cell r="C77" t="str">
            <v>Premezclado Aldrillo Adhesivo (25 Kg)</v>
          </cell>
          <cell r="D77" t="str">
            <v>BOLSA</v>
          </cell>
          <cell r="E77">
            <v>12.47</v>
          </cell>
          <cell r="G77">
            <v>37104</v>
          </cell>
        </row>
        <row r="78">
          <cell r="A78" t="str">
            <v>0108000050</v>
          </cell>
          <cell r="B78" t="str">
            <v>I</v>
          </cell>
          <cell r="C78" t="str">
            <v>Premezclado Aldrillo Terminacion (25 Kg)</v>
          </cell>
          <cell r="D78" t="str">
            <v>BOLSA</v>
          </cell>
          <cell r="E78">
            <v>9.5399999999999991</v>
          </cell>
          <cell r="G78">
            <v>37104</v>
          </cell>
        </row>
        <row r="79">
          <cell r="A79" t="str">
            <v>0108000100</v>
          </cell>
          <cell r="B79" t="str">
            <v>I</v>
          </cell>
          <cell r="C79" t="str">
            <v>Premezclado Klaukol Mortero Universal(30Kg</v>
          </cell>
          <cell r="D79" t="str">
            <v>BOLSA</v>
          </cell>
          <cell r="E79">
            <v>3</v>
          </cell>
          <cell r="G79">
            <v>37104</v>
          </cell>
        </row>
        <row r="80">
          <cell r="A80" t="str">
            <v>0108000150</v>
          </cell>
          <cell r="B80" t="str">
            <v>I</v>
          </cell>
          <cell r="C80" t="str">
            <v>Premezclado Mezcla Adhesiva "Klaukol Norma</v>
          </cell>
          <cell r="D80" t="str">
            <v>BOLSA</v>
          </cell>
          <cell r="E80">
            <v>11.57</v>
          </cell>
          <cell r="G80">
            <v>37104</v>
          </cell>
        </row>
        <row r="81">
          <cell r="A81" t="str">
            <v>0108000200</v>
          </cell>
          <cell r="B81" t="str">
            <v>I</v>
          </cell>
          <cell r="C81" t="str">
            <v>Premezclado Pastina(1Kg)</v>
          </cell>
          <cell r="D81" t="str">
            <v>BOLSA</v>
          </cell>
          <cell r="E81">
            <v>1.3</v>
          </cell>
          <cell r="G81">
            <v>37104</v>
          </cell>
        </row>
        <row r="82">
          <cell r="A82" t="str">
            <v>0108000250</v>
          </cell>
          <cell r="B82" t="str">
            <v>I</v>
          </cell>
          <cell r="C82" t="str">
            <v>Premezclado Pastina(4Kg)</v>
          </cell>
          <cell r="D82" t="str">
            <v>BOLSA</v>
          </cell>
          <cell r="E82">
            <v>4.5999999999999996</v>
          </cell>
          <cell r="G82">
            <v>37104</v>
          </cell>
        </row>
        <row r="83">
          <cell r="A83" t="str">
            <v>0108000300</v>
          </cell>
          <cell r="B83" t="str">
            <v>I</v>
          </cell>
          <cell r="C83" t="str">
            <v>Premezclados Frentes Plastiggam(15 Kg)</v>
          </cell>
          <cell r="D83" t="str">
            <v>BOLSA</v>
          </cell>
          <cell r="E83">
            <v>10.5</v>
          </cell>
          <cell r="G83">
            <v>37104</v>
          </cell>
        </row>
        <row r="84">
          <cell r="A84" t="str">
            <v>0108000350</v>
          </cell>
          <cell r="B84" t="str">
            <v>I</v>
          </cell>
          <cell r="C84" t="str">
            <v>Premezclados Frentes Salpicrete(50Kg)</v>
          </cell>
          <cell r="D84" t="str">
            <v>BOLSA</v>
          </cell>
          <cell r="E84">
            <v>19.8</v>
          </cell>
          <cell r="G84">
            <v>37104</v>
          </cell>
        </row>
        <row r="85">
          <cell r="A85" t="str">
            <v>0108000400</v>
          </cell>
          <cell r="B85" t="str">
            <v>I</v>
          </cell>
          <cell r="C85" t="str">
            <v>Premezclados Frentes Super Iggam Base Colo</v>
          </cell>
          <cell r="D85" t="str">
            <v>LATA</v>
          </cell>
          <cell r="E85">
            <v>48</v>
          </cell>
          <cell r="G85">
            <v>37104</v>
          </cell>
        </row>
        <row r="86">
          <cell r="A86" t="str">
            <v>0108000450</v>
          </cell>
          <cell r="B86" t="str">
            <v>I</v>
          </cell>
          <cell r="C86" t="str">
            <v>Premezclados Frentes Super Iggam Imprimant</v>
          </cell>
          <cell r="D86" t="str">
            <v>LATA</v>
          </cell>
          <cell r="E86">
            <v>23</v>
          </cell>
          <cell r="G86">
            <v>37104</v>
          </cell>
        </row>
        <row r="87">
          <cell r="A87" t="str">
            <v>0108000500</v>
          </cell>
          <cell r="B87" t="str">
            <v>I</v>
          </cell>
          <cell r="C87" t="str">
            <v>Premezclados Frentes Super Iggam P/Peinar(</v>
          </cell>
          <cell r="D87" t="str">
            <v>BOLSA</v>
          </cell>
          <cell r="E87">
            <v>24</v>
          </cell>
          <cell r="G87">
            <v>37104</v>
          </cell>
        </row>
        <row r="88">
          <cell r="A88" t="str">
            <v>0108000550</v>
          </cell>
          <cell r="B88" t="str">
            <v>I</v>
          </cell>
          <cell r="C88" t="str">
            <v>Premezclados Frentes Super Iggam P/Pulir(5</v>
          </cell>
          <cell r="D88" t="str">
            <v>BOLSA</v>
          </cell>
          <cell r="E88">
            <v>28</v>
          </cell>
          <cell r="G88">
            <v>37104</v>
          </cell>
        </row>
        <row r="89">
          <cell r="A89" t="str">
            <v>0108000600</v>
          </cell>
          <cell r="B89" t="str">
            <v>I</v>
          </cell>
          <cell r="C89" t="str">
            <v>Premezclados p/ Revoque Cementicio Klaukol</v>
          </cell>
          <cell r="D89" t="str">
            <v>BOLSA</v>
          </cell>
          <cell r="E89">
            <v>3.5</v>
          </cell>
          <cell r="G89">
            <v>37104</v>
          </cell>
        </row>
        <row r="90">
          <cell r="A90" t="str">
            <v>0108000650</v>
          </cell>
          <cell r="B90" t="str">
            <v>I</v>
          </cell>
          <cell r="C90" t="str">
            <v>Premezclados p/ Revoque de Yeso Alpress(35</v>
          </cell>
          <cell r="D90" t="str">
            <v>BOLSA</v>
          </cell>
          <cell r="E90">
            <v>8.5</v>
          </cell>
          <cell r="G90">
            <v>37104</v>
          </cell>
        </row>
        <row r="91">
          <cell r="A91" t="str">
            <v>0108000700</v>
          </cell>
          <cell r="B91" t="str">
            <v>I</v>
          </cell>
          <cell r="C91" t="str">
            <v>Premezclados p/ Revoque Fino Cal Finodur(4</v>
          </cell>
          <cell r="D91" t="str">
            <v>BOLSA</v>
          </cell>
          <cell r="E91">
            <v>4.42</v>
          </cell>
          <cell r="G91">
            <v>37104</v>
          </cell>
        </row>
        <row r="92">
          <cell r="A92" t="str">
            <v>0108000750</v>
          </cell>
          <cell r="B92" t="str">
            <v>I</v>
          </cell>
          <cell r="C92" t="str">
            <v>Premezclados p/ Revoque Fino Cal Stuko(50K</v>
          </cell>
          <cell r="D92" t="str">
            <v>BOLSA</v>
          </cell>
          <cell r="E92">
            <v>5.2</v>
          </cell>
          <cell r="G92">
            <v>37104</v>
          </cell>
        </row>
        <row r="93">
          <cell r="A93" t="str">
            <v>0108000800</v>
          </cell>
          <cell r="B93" t="str">
            <v>I</v>
          </cell>
          <cell r="C93" t="str">
            <v>Premezclados p/ Revoque Grueso Cal Klaukol</v>
          </cell>
          <cell r="D93" t="str">
            <v>BOLSA</v>
          </cell>
          <cell r="E93">
            <v>5</v>
          </cell>
          <cell r="G93">
            <v>37104</v>
          </cell>
        </row>
        <row r="94">
          <cell r="A94" t="str">
            <v>0108000850</v>
          </cell>
          <cell r="B94" t="str">
            <v>I</v>
          </cell>
          <cell r="C94" t="str">
            <v>Premezclados p/ Revoque Hidrofugo Klaucol</v>
          </cell>
          <cell r="D94" t="str">
            <v>BOLSA</v>
          </cell>
          <cell r="E94">
            <v>6.6</v>
          </cell>
          <cell r="G94">
            <v>37104</v>
          </cell>
        </row>
        <row r="95">
          <cell r="A95" t="str">
            <v>0108000900</v>
          </cell>
          <cell r="B95" t="str">
            <v>I</v>
          </cell>
          <cell r="C95" t="str">
            <v>Premezclados p/ Revoque Proyectable Promex</v>
          </cell>
          <cell r="D95" t="str">
            <v>BOLSA</v>
          </cell>
          <cell r="E95">
            <v>4.05</v>
          </cell>
          <cell r="G95">
            <v>37104</v>
          </cell>
        </row>
        <row r="96">
          <cell r="A96" t="str">
            <v>0108000950</v>
          </cell>
          <cell r="B96" t="str">
            <v>I</v>
          </cell>
          <cell r="C96" t="str">
            <v>Premezclados p/ Revoque Proyectable Promex</v>
          </cell>
          <cell r="D96" t="str">
            <v>BOLSA</v>
          </cell>
          <cell r="E96">
            <v>7.26</v>
          </cell>
          <cell r="G96">
            <v>37104</v>
          </cell>
        </row>
        <row r="97">
          <cell r="A97" t="str">
            <v>0108001000</v>
          </cell>
          <cell r="B97" t="str">
            <v>I</v>
          </cell>
          <cell r="C97" t="str">
            <v>Premezclados p/ Revoque Proyectable Tuyang</v>
          </cell>
          <cell r="D97" t="str">
            <v>BOLSA</v>
          </cell>
          <cell r="E97">
            <v>4.4000000000000004</v>
          </cell>
          <cell r="G97">
            <v>37104</v>
          </cell>
        </row>
        <row r="98">
          <cell r="A98" t="str">
            <v>0108001050</v>
          </cell>
          <cell r="B98" t="str">
            <v>I</v>
          </cell>
          <cell r="C98" t="str">
            <v>Premezclados p/ Revoque Proyectable Tuyang</v>
          </cell>
          <cell r="D98" t="str">
            <v>BOLSA</v>
          </cell>
          <cell r="E98">
            <v>6.9</v>
          </cell>
          <cell r="G98">
            <v>37104</v>
          </cell>
        </row>
        <row r="99">
          <cell r="A99" t="str">
            <v>0109000000</v>
          </cell>
          <cell r="B99" t="str">
            <v>D</v>
          </cell>
          <cell r="C99" t="str">
            <v>=== LODOS</v>
          </cell>
          <cell r="D99" t="str">
            <v>-</v>
          </cell>
          <cell r="E99">
            <v>0</v>
          </cell>
        </row>
        <row r="100">
          <cell r="A100" t="str">
            <v>0109000100</v>
          </cell>
          <cell r="B100" t="str">
            <v>I</v>
          </cell>
          <cell r="C100" t="str">
            <v>Lodo Bentonitico</v>
          </cell>
          <cell r="D100" t="str">
            <v>-</v>
          </cell>
          <cell r="E100">
            <v>0</v>
          </cell>
          <cell r="G100">
            <v>37104</v>
          </cell>
        </row>
        <row r="101">
          <cell r="A101" t="str">
            <v>0201000000</v>
          </cell>
          <cell r="B101" t="str">
            <v>D</v>
          </cell>
          <cell r="C101" t="str">
            <v>=== MáRMOLES</v>
          </cell>
          <cell r="D101" t="str">
            <v>-</v>
          </cell>
          <cell r="E101">
            <v>0</v>
          </cell>
        </row>
        <row r="102">
          <cell r="A102" t="str">
            <v>0201000100</v>
          </cell>
          <cell r="B102" t="str">
            <v>I</v>
          </cell>
          <cell r="C102" t="str">
            <v>Marmol Blanco De Carrara</v>
          </cell>
          <cell r="D102" t="str">
            <v>M2</v>
          </cell>
          <cell r="E102">
            <v>202</v>
          </cell>
          <cell r="G102">
            <v>37104</v>
          </cell>
        </row>
        <row r="103">
          <cell r="A103" t="str">
            <v>0201000150</v>
          </cell>
          <cell r="B103" t="str">
            <v>I</v>
          </cell>
          <cell r="C103" t="str">
            <v>Marmol Travertino Nacional</v>
          </cell>
          <cell r="D103" t="str">
            <v>M2</v>
          </cell>
          <cell r="E103">
            <v>141.4</v>
          </cell>
          <cell r="G103">
            <v>37104</v>
          </cell>
        </row>
        <row r="104">
          <cell r="A104" t="str">
            <v>0201000200</v>
          </cell>
          <cell r="B104" t="str">
            <v>I</v>
          </cell>
          <cell r="C104" t="str">
            <v>Marmol Travertino Romano</v>
          </cell>
          <cell r="D104" t="str">
            <v>M2</v>
          </cell>
          <cell r="E104">
            <v>0</v>
          </cell>
          <cell r="G104">
            <v>37104</v>
          </cell>
        </row>
        <row r="105">
          <cell r="A105" t="str">
            <v>0202000000</v>
          </cell>
          <cell r="B105" t="str">
            <v>D</v>
          </cell>
          <cell r="C105" t="str">
            <v>=== GRANITOS</v>
          </cell>
          <cell r="D105" t="str">
            <v>-</v>
          </cell>
          <cell r="E105">
            <v>0</v>
          </cell>
        </row>
        <row r="106">
          <cell r="A106" t="str">
            <v>0202000100</v>
          </cell>
          <cell r="B106" t="str">
            <v>I</v>
          </cell>
          <cell r="C106" t="str">
            <v>Granito Gris Mara</v>
          </cell>
          <cell r="D106" t="str">
            <v>M2</v>
          </cell>
          <cell r="E106">
            <v>0</v>
          </cell>
          <cell r="G106">
            <v>37104</v>
          </cell>
        </row>
        <row r="107">
          <cell r="A107" t="str">
            <v>0202000150</v>
          </cell>
          <cell r="B107" t="str">
            <v>I</v>
          </cell>
          <cell r="C107" t="str">
            <v>Granito Rosa del Salto</v>
          </cell>
          <cell r="D107" t="str">
            <v>M2</v>
          </cell>
          <cell r="E107">
            <v>0</v>
          </cell>
          <cell r="G107">
            <v>37104</v>
          </cell>
        </row>
        <row r="108">
          <cell r="A108" t="str">
            <v>0202000200</v>
          </cell>
          <cell r="B108" t="str">
            <v>I</v>
          </cell>
          <cell r="C108" t="str">
            <v>Granito Sierra Chica</v>
          </cell>
          <cell r="D108" t="str">
            <v>M2</v>
          </cell>
          <cell r="E108">
            <v>161.6</v>
          </cell>
          <cell r="G108">
            <v>37104</v>
          </cell>
        </row>
        <row r="109">
          <cell r="A109" t="str">
            <v>0203000000</v>
          </cell>
          <cell r="B109" t="str">
            <v>D</v>
          </cell>
          <cell r="C109" t="str">
            <v>=== LAJAS</v>
          </cell>
          <cell r="D109" t="str">
            <v>-</v>
          </cell>
          <cell r="E109">
            <v>0</v>
          </cell>
        </row>
        <row r="110">
          <cell r="A110" t="str">
            <v>0203000100</v>
          </cell>
          <cell r="B110" t="str">
            <v>I</v>
          </cell>
          <cell r="C110" t="str">
            <v>Laja Corrientes</v>
          </cell>
          <cell r="D110" t="str">
            <v>M2</v>
          </cell>
          <cell r="E110">
            <v>0</v>
          </cell>
          <cell r="G110">
            <v>37104</v>
          </cell>
        </row>
        <row r="111">
          <cell r="A111" t="str">
            <v>0203000150</v>
          </cell>
          <cell r="B111" t="str">
            <v>I</v>
          </cell>
          <cell r="C111" t="str">
            <v>Laja Riojana</v>
          </cell>
          <cell r="D111" t="str">
            <v>M2</v>
          </cell>
          <cell r="E111">
            <v>9.16</v>
          </cell>
          <cell r="G111">
            <v>37104</v>
          </cell>
        </row>
        <row r="112">
          <cell r="A112" t="str">
            <v>0203000200</v>
          </cell>
          <cell r="B112" t="str">
            <v>I</v>
          </cell>
          <cell r="C112" t="str">
            <v>Laja Zapala</v>
          </cell>
          <cell r="D112" t="str">
            <v>M2</v>
          </cell>
          <cell r="E112">
            <v>0</v>
          </cell>
          <cell r="G112">
            <v>37104</v>
          </cell>
        </row>
        <row r="113">
          <cell r="A113" t="str">
            <v>0203000250</v>
          </cell>
          <cell r="B113" t="str">
            <v>I</v>
          </cell>
          <cell r="C113" t="str">
            <v>Lajas Irregulares San Luis</v>
          </cell>
          <cell r="D113" t="str">
            <v>M2</v>
          </cell>
          <cell r="E113">
            <v>8.59</v>
          </cell>
          <cell r="G113">
            <v>37104</v>
          </cell>
        </row>
        <row r="114">
          <cell r="A114" t="str">
            <v>0203000300</v>
          </cell>
          <cell r="B114" t="str">
            <v>I</v>
          </cell>
          <cell r="C114" t="str">
            <v>Loseta</v>
          </cell>
          <cell r="D114" t="str">
            <v>M2</v>
          </cell>
          <cell r="E114">
            <v>7.4</v>
          </cell>
          <cell r="G114">
            <v>37104</v>
          </cell>
        </row>
        <row r="115">
          <cell r="A115" t="str">
            <v>0204000000</v>
          </cell>
          <cell r="B115" t="str">
            <v>D</v>
          </cell>
          <cell r="C115" t="str">
            <v>=== GRANITULLO</v>
          </cell>
          <cell r="D115" t="str">
            <v>-</v>
          </cell>
          <cell r="E115">
            <v>0</v>
          </cell>
        </row>
        <row r="116">
          <cell r="A116" t="str">
            <v>0204000100</v>
          </cell>
          <cell r="B116" t="str">
            <v>I</v>
          </cell>
          <cell r="C116" t="str">
            <v>Granitullo Recuperado (9x9)</v>
          </cell>
          <cell r="D116" t="str">
            <v>U</v>
          </cell>
          <cell r="E116">
            <v>0.11</v>
          </cell>
          <cell r="G116">
            <v>37104</v>
          </cell>
        </row>
        <row r="117">
          <cell r="A117" t="str">
            <v>0204000150</v>
          </cell>
          <cell r="B117" t="str">
            <v>I</v>
          </cell>
          <cell r="C117" t="str">
            <v>Granitullo Cortado (9x9)</v>
          </cell>
          <cell r="D117" t="str">
            <v>mrdeb</v>
          </cell>
          <cell r="E117">
            <v>0.13</v>
          </cell>
          <cell r="G117">
            <v>37104</v>
          </cell>
        </row>
        <row r="118">
          <cell r="A118" t="str">
            <v>0205000000</v>
          </cell>
          <cell r="B118" t="str">
            <v>D</v>
          </cell>
          <cell r="C118" t="str">
            <v>=== ADOQUINES</v>
          </cell>
          <cell r="D118" t="str">
            <v>-</v>
          </cell>
          <cell r="E118">
            <v>0</v>
          </cell>
        </row>
        <row r="119">
          <cell r="A119" t="str">
            <v>0205000100</v>
          </cell>
          <cell r="B119" t="str">
            <v>I</v>
          </cell>
          <cell r="C119" t="str">
            <v>Medio Adoquin de Granito (10x10x5)</v>
          </cell>
          <cell r="D119" t="str">
            <v>M2</v>
          </cell>
          <cell r="E119">
            <v>10</v>
          </cell>
          <cell r="G119">
            <v>37104</v>
          </cell>
        </row>
        <row r="120">
          <cell r="A120" t="str">
            <v>0206000000</v>
          </cell>
          <cell r="B120" t="str">
            <v>D</v>
          </cell>
          <cell r="C120" t="str">
            <v>=== PIEDRAS</v>
          </cell>
          <cell r="D120" t="str">
            <v>-</v>
          </cell>
          <cell r="E120">
            <v>0</v>
          </cell>
        </row>
        <row r="121">
          <cell r="A121" t="str">
            <v>0206000050</v>
          </cell>
          <cell r="B121" t="str">
            <v>I</v>
          </cell>
          <cell r="C121" t="str">
            <v>Piedra en Bruto</v>
          </cell>
          <cell r="D121" t="str">
            <v>M3</v>
          </cell>
          <cell r="E121">
            <v>1.01</v>
          </cell>
          <cell r="G121">
            <v>37104</v>
          </cell>
        </row>
        <row r="122">
          <cell r="A122" t="str">
            <v>0206000100</v>
          </cell>
          <cell r="B122" t="str">
            <v>I</v>
          </cell>
          <cell r="C122" t="str">
            <v>Piedra de Corrientes</v>
          </cell>
          <cell r="D122" t="str">
            <v>-</v>
          </cell>
          <cell r="E122">
            <v>0</v>
          </cell>
          <cell r="G122">
            <v>37104</v>
          </cell>
        </row>
        <row r="123">
          <cell r="A123" t="str">
            <v>0206000150</v>
          </cell>
          <cell r="B123" t="str">
            <v>I</v>
          </cell>
          <cell r="C123" t="str">
            <v>Piedra de Mendoza</v>
          </cell>
          <cell r="D123" t="str">
            <v>-</v>
          </cell>
          <cell r="E123">
            <v>0</v>
          </cell>
          <cell r="G123">
            <v>37104</v>
          </cell>
        </row>
        <row r="124">
          <cell r="A124" t="str">
            <v>0206000200</v>
          </cell>
          <cell r="B124" t="str">
            <v>I</v>
          </cell>
          <cell r="C124" t="str">
            <v>Piedra de Misiones</v>
          </cell>
          <cell r="D124" t="str">
            <v>-</v>
          </cell>
          <cell r="E124">
            <v>0</v>
          </cell>
          <cell r="G124">
            <v>37104</v>
          </cell>
        </row>
        <row r="125">
          <cell r="A125" t="str">
            <v>0206000250</v>
          </cell>
          <cell r="B125" t="str">
            <v>I</v>
          </cell>
          <cell r="C125" t="str">
            <v>Piedra de Neuquen</v>
          </cell>
          <cell r="D125" t="str">
            <v>-</v>
          </cell>
          <cell r="E125">
            <v>0</v>
          </cell>
          <cell r="G125">
            <v>37104</v>
          </cell>
        </row>
        <row r="126">
          <cell r="A126" t="str">
            <v>0206000300</v>
          </cell>
          <cell r="B126" t="str">
            <v>I</v>
          </cell>
          <cell r="C126" t="str">
            <v>Piedra Mar del Plata</v>
          </cell>
          <cell r="D126" t="str">
            <v>-</v>
          </cell>
          <cell r="E126">
            <v>0</v>
          </cell>
          <cell r="G126">
            <v>37104</v>
          </cell>
        </row>
        <row r="127">
          <cell r="A127" t="str">
            <v>0207000000</v>
          </cell>
          <cell r="B127" t="str">
            <v>D</v>
          </cell>
          <cell r="C127" t="str">
            <v>=== PóRFIDOS</v>
          </cell>
          <cell r="D127" t="str">
            <v>-</v>
          </cell>
          <cell r="E127">
            <v>0</v>
          </cell>
        </row>
        <row r="128">
          <cell r="A128" t="str">
            <v>0207000100</v>
          </cell>
          <cell r="B128" t="str">
            <v>I</v>
          </cell>
          <cell r="C128" t="str">
            <v>Porfido Patagonico</v>
          </cell>
          <cell r="D128" t="str">
            <v>-</v>
          </cell>
          <cell r="E128">
            <v>0</v>
          </cell>
          <cell r="G128">
            <v>37104</v>
          </cell>
        </row>
        <row r="129">
          <cell r="A129" t="str">
            <v>0301000000</v>
          </cell>
          <cell r="B129" t="str">
            <v>D</v>
          </cell>
          <cell r="C129" t="str">
            <v>=== ACEROS PARA HORMIGóN</v>
          </cell>
          <cell r="D129" t="str">
            <v>-</v>
          </cell>
          <cell r="E129">
            <v>0</v>
          </cell>
        </row>
        <row r="130">
          <cell r="A130" t="str">
            <v>0301000100</v>
          </cell>
          <cell r="B130" t="str">
            <v>I</v>
          </cell>
          <cell r="C130" t="str">
            <v>Barra Acero Conformada ADN 420 4.2MM</v>
          </cell>
          <cell r="D130" t="str">
            <v>TON</v>
          </cell>
          <cell r="E130">
            <v>598</v>
          </cell>
          <cell r="G130">
            <v>37104</v>
          </cell>
        </row>
        <row r="131">
          <cell r="A131" t="str">
            <v>0301000150</v>
          </cell>
          <cell r="B131" t="str">
            <v>I</v>
          </cell>
          <cell r="C131" t="str">
            <v>Barra Acero Conformada ADN 420 6MM</v>
          </cell>
          <cell r="D131" t="str">
            <v>TON</v>
          </cell>
          <cell r="E131">
            <v>595.79999999999995</v>
          </cell>
          <cell r="G131">
            <v>37104</v>
          </cell>
        </row>
        <row r="132">
          <cell r="A132" t="str">
            <v>0301000200</v>
          </cell>
          <cell r="B132" t="str">
            <v>I</v>
          </cell>
          <cell r="C132" t="str">
            <v>Barra Acero Conformada ADN 420 8MM</v>
          </cell>
          <cell r="D132" t="str">
            <v>TON</v>
          </cell>
          <cell r="E132">
            <v>552.08000000000004</v>
          </cell>
          <cell r="G132">
            <v>37104</v>
          </cell>
        </row>
        <row r="133">
          <cell r="A133" t="str">
            <v>0301000250</v>
          </cell>
          <cell r="B133" t="str">
            <v>I</v>
          </cell>
          <cell r="C133" t="str">
            <v>Barra Acero Conformada ADN 420 10MM</v>
          </cell>
          <cell r="D133" t="str">
            <v>TON</v>
          </cell>
          <cell r="E133">
            <v>549.39</v>
          </cell>
          <cell r="G133">
            <v>37104</v>
          </cell>
        </row>
        <row r="134">
          <cell r="A134" t="str">
            <v>0301000300</v>
          </cell>
          <cell r="B134" t="str">
            <v>I</v>
          </cell>
          <cell r="C134" t="str">
            <v>Barra Acero Conformada ADN 420 12MM</v>
          </cell>
          <cell r="D134" t="str">
            <v>TON</v>
          </cell>
          <cell r="E134">
            <v>525.97</v>
          </cell>
          <cell r="G134">
            <v>37104</v>
          </cell>
        </row>
        <row r="135">
          <cell r="A135" t="str">
            <v>0301000350</v>
          </cell>
          <cell r="B135" t="str">
            <v>I</v>
          </cell>
          <cell r="C135" t="str">
            <v>Barra Acero Conformada ADN 420 16MM</v>
          </cell>
          <cell r="D135" t="str">
            <v>TON</v>
          </cell>
          <cell r="E135">
            <v>576.23</v>
          </cell>
          <cell r="G135">
            <v>37104</v>
          </cell>
        </row>
        <row r="136">
          <cell r="A136" t="str">
            <v>0301000400</v>
          </cell>
          <cell r="B136" t="str">
            <v>I</v>
          </cell>
          <cell r="C136" t="str">
            <v>Barra Acero Conformada ADN 420 20MM</v>
          </cell>
          <cell r="D136" t="str">
            <v>TON</v>
          </cell>
          <cell r="E136">
            <v>538</v>
          </cell>
          <cell r="G136">
            <v>37104</v>
          </cell>
        </row>
        <row r="137">
          <cell r="A137" t="str">
            <v>0301000450</v>
          </cell>
          <cell r="B137" t="str">
            <v>I</v>
          </cell>
          <cell r="C137" t="str">
            <v>Barra Acero Conformada ADN 420 25MM</v>
          </cell>
          <cell r="D137" t="str">
            <v>TON</v>
          </cell>
          <cell r="E137">
            <v>547</v>
          </cell>
          <cell r="G137">
            <v>37104</v>
          </cell>
        </row>
        <row r="138">
          <cell r="A138" t="str">
            <v>0301000500</v>
          </cell>
          <cell r="B138" t="str">
            <v>I</v>
          </cell>
          <cell r="C138" t="str">
            <v>Barra Acero Conformada ADN 420 32MM</v>
          </cell>
          <cell r="D138" t="str">
            <v>TON</v>
          </cell>
          <cell r="E138">
            <v>550</v>
          </cell>
          <cell r="G138">
            <v>37104</v>
          </cell>
        </row>
        <row r="139">
          <cell r="A139" t="str">
            <v>0301000550</v>
          </cell>
          <cell r="B139" t="str">
            <v>I</v>
          </cell>
          <cell r="C139" t="str">
            <v>Barra Acero Conformada ADN 420 40MM</v>
          </cell>
          <cell r="D139" t="str">
            <v>TON</v>
          </cell>
          <cell r="E139">
            <v>560</v>
          </cell>
          <cell r="G139">
            <v>37104</v>
          </cell>
        </row>
        <row r="140">
          <cell r="A140" t="str">
            <v>0301000600</v>
          </cell>
          <cell r="B140" t="str">
            <v>I</v>
          </cell>
          <cell r="C140" t="str">
            <v>Barra Acero Conformada ADN 420 50MM</v>
          </cell>
          <cell r="D140" t="str">
            <v>TON</v>
          </cell>
          <cell r="E140">
            <v>570</v>
          </cell>
          <cell r="G140">
            <v>37104</v>
          </cell>
        </row>
        <row r="141">
          <cell r="A141" t="str">
            <v>0301000650</v>
          </cell>
          <cell r="B141" t="str">
            <v>I</v>
          </cell>
          <cell r="C141" t="str">
            <v>Barra Acero Seccion Circular Liso Al-22 6M</v>
          </cell>
          <cell r="D141" t="str">
            <v>TON</v>
          </cell>
          <cell r="E141">
            <v>593</v>
          </cell>
          <cell r="G141">
            <v>37104</v>
          </cell>
        </row>
        <row r="142">
          <cell r="A142" t="str">
            <v>0301000700</v>
          </cell>
          <cell r="B142" t="str">
            <v>I</v>
          </cell>
          <cell r="C142" t="str">
            <v>Barra Acero Seccion Circular Liso Al-22 8M</v>
          </cell>
          <cell r="D142" t="str">
            <v>TON</v>
          </cell>
          <cell r="E142">
            <v>554</v>
          </cell>
          <cell r="G142">
            <v>37104</v>
          </cell>
        </row>
        <row r="143">
          <cell r="A143" t="str">
            <v>0301000750</v>
          </cell>
          <cell r="B143" t="str">
            <v>I</v>
          </cell>
          <cell r="C143" t="str">
            <v>Barra Acero Seccion Circular Liso Al-22 10</v>
          </cell>
          <cell r="D143" t="str">
            <v>TON</v>
          </cell>
          <cell r="E143">
            <v>549.99</v>
          </cell>
          <cell r="G143">
            <v>37104</v>
          </cell>
        </row>
        <row r="144">
          <cell r="A144" t="str">
            <v>0301000800</v>
          </cell>
          <cell r="B144" t="str">
            <v>I</v>
          </cell>
          <cell r="C144" t="str">
            <v>Barra Acero Seccion Circular Liso Al-22 12</v>
          </cell>
          <cell r="D144" t="str">
            <v>TON</v>
          </cell>
          <cell r="E144">
            <v>552</v>
          </cell>
          <cell r="G144">
            <v>37104</v>
          </cell>
        </row>
        <row r="145">
          <cell r="A145" t="str">
            <v>0301000850</v>
          </cell>
          <cell r="B145" t="str">
            <v>I</v>
          </cell>
          <cell r="C145" t="str">
            <v>Barra Acero Seccion Circular Liso Al-22 16</v>
          </cell>
          <cell r="D145" t="str">
            <v>TON</v>
          </cell>
          <cell r="E145">
            <v>564</v>
          </cell>
          <cell r="G145">
            <v>37104</v>
          </cell>
        </row>
        <row r="146">
          <cell r="A146" t="str">
            <v>0301000900</v>
          </cell>
          <cell r="B146" t="str">
            <v>I</v>
          </cell>
          <cell r="C146" t="str">
            <v>Barra Acero Seccion Circular Liso Al-22 20</v>
          </cell>
          <cell r="D146" t="str">
            <v>TON</v>
          </cell>
          <cell r="E146">
            <v>569</v>
          </cell>
          <cell r="G146">
            <v>37104</v>
          </cell>
        </row>
        <row r="147">
          <cell r="A147" t="str">
            <v>0301000950</v>
          </cell>
          <cell r="B147" t="str">
            <v>I</v>
          </cell>
          <cell r="C147" t="str">
            <v>Barra Acero Seccion Circular Liso Al-22 25</v>
          </cell>
          <cell r="D147" t="str">
            <v>TON</v>
          </cell>
          <cell r="E147">
            <v>566</v>
          </cell>
          <cell r="G147">
            <v>37104</v>
          </cell>
        </row>
        <row r="148">
          <cell r="A148" t="str">
            <v>0301001000</v>
          </cell>
          <cell r="B148" t="str">
            <v>I</v>
          </cell>
          <cell r="C148" t="str">
            <v>Barra Acero Seccion Circular Liso Al-22 32</v>
          </cell>
          <cell r="D148" t="str">
            <v>TON</v>
          </cell>
          <cell r="E148">
            <v>570</v>
          </cell>
          <cell r="G148">
            <v>37104</v>
          </cell>
        </row>
        <row r="149">
          <cell r="A149" t="str">
            <v>0301001050</v>
          </cell>
          <cell r="B149" t="str">
            <v>I</v>
          </cell>
          <cell r="C149" t="str">
            <v>Barra Acero Seccion Circular Liso Al-22 40</v>
          </cell>
          <cell r="D149" t="str">
            <v>TON</v>
          </cell>
          <cell r="E149">
            <v>580</v>
          </cell>
          <cell r="G149">
            <v>37104</v>
          </cell>
        </row>
        <row r="150">
          <cell r="A150" t="str">
            <v>0301001100</v>
          </cell>
          <cell r="B150" t="str">
            <v>I</v>
          </cell>
          <cell r="C150" t="str">
            <v>Barra Acero Seccion Circular Liso Al-22 50</v>
          </cell>
          <cell r="D150" t="str">
            <v>TON</v>
          </cell>
          <cell r="E150">
            <v>600</v>
          </cell>
          <cell r="G150">
            <v>37104</v>
          </cell>
        </row>
        <row r="151">
          <cell r="A151" t="str">
            <v>0301001150</v>
          </cell>
          <cell r="B151" t="str">
            <v>I</v>
          </cell>
          <cell r="C151" t="str">
            <v>Pasador Metalico Pavimento</v>
          </cell>
          <cell r="D151" t="str">
            <v>U</v>
          </cell>
          <cell r="E151">
            <v>1.24</v>
          </cell>
          <cell r="G151">
            <v>37104</v>
          </cell>
        </row>
        <row r="152">
          <cell r="A152" t="str">
            <v>0301500000</v>
          </cell>
          <cell r="B152" t="str">
            <v>D</v>
          </cell>
          <cell r="C152" t="str">
            <v>=== ALAMBRES Y CORDONES PARA HORMIGON</v>
          </cell>
          <cell r="D152" t="str">
            <v>-</v>
          </cell>
          <cell r="E152">
            <v>0</v>
          </cell>
        </row>
        <row r="153">
          <cell r="A153" t="str">
            <v>0301500100</v>
          </cell>
          <cell r="B153" t="str">
            <v>I</v>
          </cell>
          <cell r="C153" t="str">
            <v>Alambres Iram-IAS 500-517 APC-1650 D=5,2 M</v>
          </cell>
          <cell r="D153" t="str">
            <v>-</v>
          </cell>
          <cell r="E153">
            <v>0</v>
          </cell>
          <cell r="G153">
            <v>37104</v>
          </cell>
        </row>
        <row r="154">
          <cell r="A154" t="str">
            <v>0301500150</v>
          </cell>
          <cell r="B154" t="str">
            <v>I</v>
          </cell>
          <cell r="C154" t="str">
            <v>Alambres Iram-IAS 500-517 APC-1800 D=2,6 M</v>
          </cell>
          <cell r="D154" t="str">
            <v>-</v>
          </cell>
          <cell r="E154">
            <v>0</v>
          </cell>
          <cell r="G154">
            <v>37104</v>
          </cell>
        </row>
        <row r="155">
          <cell r="A155" t="str">
            <v>0301500200</v>
          </cell>
          <cell r="B155" t="str">
            <v>I</v>
          </cell>
          <cell r="C155" t="str">
            <v>Alambres Iram-IAS 500-517 APC-1800 D=3,4 M</v>
          </cell>
          <cell r="D155" t="str">
            <v>-</v>
          </cell>
          <cell r="E155">
            <v>0</v>
          </cell>
          <cell r="G155">
            <v>37104</v>
          </cell>
        </row>
        <row r="156">
          <cell r="A156" t="str">
            <v>0301500250</v>
          </cell>
          <cell r="B156" t="str">
            <v>I</v>
          </cell>
          <cell r="C156" t="str">
            <v>Alambres Iram-IAS 500-517 APC-1800 D=4,2 M</v>
          </cell>
          <cell r="D156" t="str">
            <v>-</v>
          </cell>
          <cell r="E156">
            <v>0</v>
          </cell>
          <cell r="G156">
            <v>37104</v>
          </cell>
        </row>
        <row r="157">
          <cell r="A157" t="str">
            <v>0301500300</v>
          </cell>
          <cell r="B157" t="str">
            <v>I</v>
          </cell>
          <cell r="C157" t="str">
            <v>Alambres Iram-IAS 500-517 APL-1700 D=4 MM</v>
          </cell>
          <cell r="D157" t="str">
            <v>-</v>
          </cell>
          <cell r="E157">
            <v>0</v>
          </cell>
          <cell r="G157">
            <v>37104</v>
          </cell>
        </row>
        <row r="158">
          <cell r="A158" t="str">
            <v>0301500350</v>
          </cell>
          <cell r="B158" t="str">
            <v>I</v>
          </cell>
          <cell r="C158" t="str">
            <v>Alambres Iram-IAS 500-517 APL-1700 D=5 MM</v>
          </cell>
          <cell r="D158" t="str">
            <v>-</v>
          </cell>
          <cell r="E158">
            <v>0</v>
          </cell>
          <cell r="G158">
            <v>37104</v>
          </cell>
        </row>
        <row r="159">
          <cell r="A159" t="str">
            <v>0301500400</v>
          </cell>
          <cell r="B159" t="str">
            <v>I</v>
          </cell>
          <cell r="C159" t="str">
            <v>Alambres Iram-IAS 500-517 APL-1700 D=7 MM</v>
          </cell>
          <cell r="D159" t="str">
            <v>-</v>
          </cell>
          <cell r="E159">
            <v>0</v>
          </cell>
          <cell r="G159">
            <v>37104</v>
          </cell>
        </row>
        <row r="160">
          <cell r="A160" t="str">
            <v>0301500450</v>
          </cell>
          <cell r="B160" t="str">
            <v>I</v>
          </cell>
          <cell r="C160" t="str">
            <v>Alambres Iram-IAS 500-517 APL-1700 D=7 MM</v>
          </cell>
          <cell r="D160" t="str">
            <v>-</v>
          </cell>
          <cell r="E160">
            <v>0</v>
          </cell>
          <cell r="G160">
            <v>37104</v>
          </cell>
        </row>
        <row r="161">
          <cell r="A161" t="str">
            <v>0301500500</v>
          </cell>
          <cell r="B161" t="str">
            <v>I</v>
          </cell>
          <cell r="C161" t="str">
            <v>Cordon de 2 Alambres Iram-IAS 500-07 C-180</v>
          </cell>
          <cell r="D161" t="str">
            <v>-</v>
          </cell>
          <cell r="E161">
            <v>0</v>
          </cell>
          <cell r="G161">
            <v>37104</v>
          </cell>
        </row>
        <row r="162">
          <cell r="A162" t="str">
            <v>0301500550</v>
          </cell>
          <cell r="B162" t="str">
            <v>I</v>
          </cell>
          <cell r="C162" t="str">
            <v>Cordon de 2 Alambres Iram-IAS 500-07 C-180</v>
          </cell>
          <cell r="D162" t="str">
            <v>-</v>
          </cell>
          <cell r="E162">
            <v>0</v>
          </cell>
          <cell r="G162">
            <v>37104</v>
          </cell>
        </row>
        <row r="163">
          <cell r="A163" t="str">
            <v>0301500600</v>
          </cell>
          <cell r="B163" t="str">
            <v>I</v>
          </cell>
          <cell r="C163" t="str">
            <v>Cordon de 3 Alambres Iram-IAS 500-07 C-165</v>
          </cell>
          <cell r="D163" t="str">
            <v>-</v>
          </cell>
          <cell r="E163">
            <v>0</v>
          </cell>
          <cell r="G163">
            <v>37104</v>
          </cell>
        </row>
        <row r="164">
          <cell r="A164" t="str">
            <v>0301500650</v>
          </cell>
          <cell r="B164" t="str">
            <v>I</v>
          </cell>
          <cell r="C164" t="str">
            <v>Cordon de 3 Alambres Iram-IAS 500-07 C-165</v>
          </cell>
          <cell r="D164" t="str">
            <v>-</v>
          </cell>
          <cell r="E164">
            <v>0</v>
          </cell>
          <cell r="G164">
            <v>37104</v>
          </cell>
        </row>
        <row r="165">
          <cell r="A165" t="str">
            <v>0301500700</v>
          </cell>
          <cell r="B165" t="str">
            <v>I</v>
          </cell>
          <cell r="C165" t="str">
            <v>Cordon de 3 Alambres Iram-IAS 500-07 C-180</v>
          </cell>
          <cell r="D165" t="str">
            <v>-</v>
          </cell>
          <cell r="E165">
            <v>0</v>
          </cell>
          <cell r="G165">
            <v>37104</v>
          </cell>
        </row>
        <row r="166">
          <cell r="A166" t="str">
            <v>0301500750</v>
          </cell>
          <cell r="B166" t="str">
            <v>I</v>
          </cell>
          <cell r="C166" t="str">
            <v>Cordon de 7 Alambres Iram-IAS 500-03 C-175</v>
          </cell>
          <cell r="D166" t="str">
            <v>-</v>
          </cell>
          <cell r="E166">
            <v>0</v>
          </cell>
          <cell r="G166">
            <v>37104</v>
          </cell>
        </row>
        <row r="167">
          <cell r="A167" t="str">
            <v>0301500800</v>
          </cell>
          <cell r="B167" t="str">
            <v>I</v>
          </cell>
          <cell r="C167" t="str">
            <v>Cordon de 7 Alambres Iram-IAS 500-03 C-175</v>
          </cell>
          <cell r="D167" t="str">
            <v>-</v>
          </cell>
          <cell r="E167">
            <v>0</v>
          </cell>
          <cell r="G167">
            <v>37104</v>
          </cell>
        </row>
        <row r="168">
          <cell r="A168" t="str">
            <v>0301500850</v>
          </cell>
          <cell r="B168" t="str">
            <v>I</v>
          </cell>
          <cell r="C168" t="str">
            <v>Cordon de 7 Alambres Iram-IAS 500-03 C-175</v>
          </cell>
          <cell r="D168" t="str">
            <v>-</v>
          </cell>
          <cell r="E168">
            <v>0</v>
          </cell>
          <cell r="G168">
            <v>37104</v>
          </cell>
        </row>
        <row r="169">
          <cell r="A169" t="str">
            <v>0301500900</v>
          </cell>
          <cell r="B169" t="str">
            <v>I</v>
          </cell>
          <cell r="C169" t="str">
            <v>Cordon de 7 Alambres Iram-IAS 500-03 C-190</v>
          </cell>
          <cell r="D169" t="str">
            <v>-</v>
          </cell>
          <cell r="E169">
            <v>0</v>
          </cell>
          <cell r="G169">
            <v>37104</v>
          </cell>
        </row>
        <row r="170">
          <cell r="A170" t="str">
            <v>0301500950</v>
          </cell>
          <cell r="B170" t="str">
            <v>I</v>
          </cell>
          <cell r="C170" t="str">
            <v>Cordon de 7 Alambres Iram-IAS 500-03 C-190</v>
          </cell>
          <cell r="D170" t="str">
            <v>-</v>
          </cell>
          <cell r="E170">
            <v>0</v>
          </cell>
          <cell r="G170">
            <v>37104</v>
          </cell>
        </row>
        <row r="171">
          <cell r="A171" t="str">
            <v>0302000000</v>
          </cell>
          <cell r="B171" t="str">
            <v>D</v>
          </cell>
          <cell r="C171" t="str">
            <v>=== PERFILES Y BARRAS DE ACERO</v>
          </cell>
          <cell r="D171" t="str">
            <v>-</v>
          </cell>
          <cell r="E171">
            <v>0</v>
          </cell>
        </row>
        <row r="172">
          <cell r="A172" t="str">
            <v>0302000100</v>
          </cell>
          <cell r="B172" t="str">
            <v>I</v>
          </cell>
          <cell r="C172" t="str">
            <v>Perfil Hierro Angulo L/Iguales(1"X1/8")</v>
          </cell>
          <cell r="D172" t="str">
            <v>TON</v>
          </cell>
          <cell r="E172">
            <v>750</v>
          </cell>
          <cell r="G172">
            <v>37104</v>
          </cell>
        </row>
        <row r="173">
          <cell r="A173" t="str">
            <v>0302000150</v>
          </cell>
          <cell r="B173" t="str">
            <v>I</v>
          </cell>
          <cell r="C173" t="str">
            <v>Perfil Hierro Angulo L/Iguales(1"X3/16")</v>
          </cell>
          <cell r="D173" t="str">
            <v>TON</v>
          </cell>
          <cell r="E173">
            <v>790</v>
          </cell>
          <cell r="G173">
            <v>37104</v>
          </cell>
        </row>
        <row r="174">
          <cell r="A174" t="str">
            <v>0302000200</v>
          </cell>
          <cell r="B174" t="str">
            <v>I</v>
          </cell>
          <cell r="C174" t="str">
            <v>Perfil Hierro Angulo L/Iguales(11/2"X1/8")</v>
          </cell>
          <cell r="D174" t="str">
            <v>TON</v>
          </cell>
          <cell r="E174">
            <v>825</v>
          </cell>
          <cell r="G174">
            <v>37104</v>
          </cell>
        </row>
        <row r="175">
          <cell r="A175" t="str">
            <v>0302000250</v>
          </cell>
          <cell r="B175" t="str">
            <v>I</v>
          </cell>
          <cell r="C175" t="str">
            <v>Perfil Hierro Angulo L/Iguales(11/2"X3/16"</v>
          </cell>
          <cell r="D175" t="str">
            <v>TON</v>
          </cell>
          <cell r="E175">
            <v>772</v>
          </cell>
          <cell r="G175">
            <v>37104</v>
          </cell>
        </row>
        <row r="176">
          <cell r="A176" t="str">
            <v>0302000300</v>
          </cell>
          <cell r="B176" t="str">
            <v>I</v>
          </cell>
          <cell r="C176" t="str">
            <v>Perfil Hierro Angulo L/Iguales(11/4"X3/16"</v>
          </cell>
          <cell r="D176" t="str">
            <v>TON</v>
          </cell>
          <cell r="E176">
            <v>770</v>
          </cell>
          <cell r="G176">
            <v>37104</v>
          </cell>
        </row>
        <row r="177">
          <cell r="A177" t="str">
            <v>0302000350</v>
          </cell>
          <cell r="B177" t="str">
            <v>I</v>
          </cell>
          <cell r="C177" t="str">
            <v>Perfil Hierro Angulo L/Iguales(13/4"X3/16"</v>
          </cell>
          <cell r="D177" t="str">
            <v>TON</v>
          </cell>
          <cell r="E177">
            <v>765</v>
          </cell>
          <cell r="G177">
            <v>37104</v>
          </cell>
        </row>
        <row r="178">
          <cell r="A178" t="str">
            <v>0302000400</v>
          </cell>
          <cell r="B178" t="str">
            <v>I</v>
          </cell>
          <cell r="C178" t="str">
            <v>Perfil Hierro Angulo L/Iguales(2"X1/4")</v>
          </cell>
          <cell r="D178" t="str">
            <v>TON</v>
          </cell>
          <cell r="E178">
            <v>760</v>
          </cell>
          <cell r="G178">
            <v>37104</v>
          </cell>
        </row>
        <row r="179">
          <cell r="A179" t="str">
            <v>0302000450</v>
          </cell>
          <cell r="B179" t="str">
            <v>I</v>
          </cell>
          <cell r="C179" t="str">
            <v>Perfil Hierro Angulo L/Iguales(2"X3/16")</v>
          </cell>
          <cell r="D179" t="str">
            <v>TON</v>
          </cell>
          <cell r="E179">
            <v>764</v>
          </cell>
          <cell r="G179">
            <v>37104</v>
          </cell>
        </row>
        <row r="180">
          <cell r="A180" t="str">
            <v>0302000500</v>
          </cell>
          <cell r="B180" t="str">
            <v>I</v>
          </cell>
          <cell r="C180" t="str">
            <v>Perfil Hierro Angulo L/Iguales(21/2"X1/4")</v>
          </cell>
          <cell r="D180" t="str">
            <v>TON</v>
          </cell>
          <cell r="E180">
            <v>765</v>
          </cell>
          <cell r="G180">
            <v>37104</v>
          </cell>
        </row>
        <row r="181">
          <cell r="A181" t="str">
            <v>0302000550</v>
          </cell>
          <cell r="B181" t="str">
            <v>I</v>
          </cell>
          <cell r="C181" t="str">
            <v>Perfil Hierro Angulo L/Iguales(3"X1/2")</v>
          </cell>
          <cell r="D181" t="str">
            <v>TON</v>
          </cell>
          <cell r="E181">
            <v>890</v>
          </cell>
          <cell r="G181">
            <v>37104</v>
          </cell>
        </row>
        <row r="182">
          <cell r="A182" t="str">
            <v>0302000600</v>
          </cell>
          <cell r="B182" t="str">
            <v>I</v>
          </cell>
          <cell r="C182" t="str">
            <v>Perfil Hierro Angulo L/Iguales(3"X5/16")</v>
          </cell>
          <cell r="D182" t="str">
            <v>TON</v>
          </cell>
          <cell r="E182">
            <v>852</v>
          </cell>
          <cell r="G182">
            <v>37104</v>
          </cell>
        </row>
        <row r="183">
          <cell r="A183" t="str">
            <v>0302000650</v>
          </cell>
          <cell r="B183" t="str">
            <v>I</v>
          </cell>
          <cell r="C183" t="str">
            <v>Perfil Hierro Doble"T" Ipn120</v>
          </cell>
          <cell r="D183" t="str">
            <v>TON</v>
          </cell>
          <cell r="E183">
            <v>740</v>
          </cell>
          <cell r="G183">
            <v>37104</v>
          </cell>
        </row>
        <row r="184">
          <cell r="A184" t="str">
            <v>0302000700</v>
          </cell>
          <cell r="B184" t="str">
            <v>I</v>
          </cell>
          <cell r="C184" t="str">
            <v>Perfil Hierro Perfil UPN 14</v>
          </cell>
          <cell r="D184" t="str">
            <v>TON</v>
          </cell>
          <cell r="E184">
            <v>885</v>
          </cell>
          <cell r="G184">
            <v>37104</v>
          </cell>
        </row>
        <row r="185">
          <cell r="A185" t="str">
            <v>0302000750</v>
          </cell>
          <cell r="B185" t="str">
            <v>I</v>
          </cell>
          <cell r="C185" t="str">
            <v>Perfil Hierro Perfil UPN 30</v>
          </cell>
          <cell r="D185" t="str">
            <v>TON</v>
          </cell>
          <cell r="E185">
            <v>1020</v>
          </cell>
          <cell r="G185">
            <v>37104</v>
          </cell>
        </row>
        <row r="186">
          <cell r="A186" t="str">
            <v>0302000800</v>
          </cell>
          <cell r="B186" t="str">
            <v>I</v>
          </cell>
          <cell r="C186" t="str">
            <v>Perfil Hierro Perfil"U"(40X20)</v>
          </cell>
          <cell r="D186" t="str">
            <v>TON</v>
          </cell>
          <cell r="E186">
            <v>795</v>
          </cell>
          <cell r="G186">
            <v>37104</v>
          </cell>
        </row>
        <row r="187">
          <cell r="A187" t="str">
            <v>0302000850</v>
          </cell>
          <cell r="B187" t="str">
            <v>I</v>
          </cell>
          <cell r="C187" t="str">
            <v>Perfil Hierro"T"TPN(11/2"X3/16")</v>
          </cell>
          <cell r="D187" t="str">
            <v>TON</v>
          </cell>
          <cell r="E187">
            <v>790</v>
          </cell>
          <cell r="G187">
            <v>37104</v>
          </cell>
        </row>
        <row r="188">
          <cell r="A188" t="str">
            <v>0302000900</v>
          </cell>
          <cell r="B188" t="str">
            <v>I</v>
          </cell>
          <cell r="C188" t="str">
            <v>Perfiles Varios</v>
          </cell>
          <cell r="D188" t="str">
            <v>TON</v>
          </cell>
          <cell r="E188">
            <v>770</v>
          </cell>
          <cell r="G188">
            <v>37104</v>
          </cell>
        </row>
        <row r="189">
          <cell r="A189" t="str">
            <v>0302000950</v>
          </cell>
          <cell r="B189" t="str">
            <v>I</v>
          </cell>
          <cell r="C189" t="str">
            <v>Planchones de Hierro(3/16"X180)</v>
          </cell>
          <cell r="D189" t="str">
            <v>TON</v>
          </cell>
          <cell r="E189">
            <v>710</v>
          </cell>
          <cell r="G189">
            <v>37104</v>
          </cell>
        </row>
        <row r="190">
          <cell r="A190" t="str">
            <v>0302001000</v>
          </cell>
          <cell r="B190" t="str">
            <v>I</v>
          </cell>
          <cell r="C190" t="str">
            <v>Planchones de Hierro(3/16"X200)</v>
          </cell>
          <cell r="D190" t="str">
            <v>TON</v>
          </cell>
          <cell r="E190">
            <v>710</v>
          </cell>
          <cell r="G190">
            <v>37104</v>
          </cell>
        </row>
        <row r="191">
          <cell r="A191" t="str">
            <v>0302001050</v>
          </cell>
          <cell r="B191" t="str">
            <v>I</v>
          </cell>
          <cell r="C191" t="str">
            <v>Planchuela Ac Inoxi.304(1"X3/16" 4M)</v>
          </cell>
          <cell r="D191" t="str">
            <v>U</v>
          </cell>
          <cell r="E191">
            <v>13.1</v>
          </cell>
          <cell r="G191">
            <v>37104</v>
          </cell>
        </row>
        <row r="192">
          <cell r="A192" t="str">
            <v>0302001100</v>
          </cell>
          <cell r="B192" t="str">
            <v>I</v>
          </cell>
          <cell r="C192" t="str">
            <v>Planchuela de Hierro(1/2"X2")</v>
          </cell>
          <cell r="D192" t="str">
            <v>TON</v>
          </cell>
          <cell r="E192">
            <v>772</v>
          </cell>
          <cell r="G192">
            <v>37104</v>
          </cell>
        </row>
        <row r="193">
          <cell r="A193" t="str">
            <v>0302001150</v>
          </cell>
          <cell r="B193" t="str">
            <v>I</v>
          </cell>
          <cell r="C193" t="str">
            <v>Planchuela de Hierro(3/16"X1" 6M)</v>
          </cell>
          <cell r="D193" t="str">
            <v>U</v>
          </cell>
          <cell r="E193">
            <v>4.0999999999999996</v>
          </cell>
          <cell r="G193">
            <v>37104</v>
          </cell>
        </row>
        <row r="194">
          <cell r="A194" t="str">
            <v>0302001200</v>
          </cell>
          <cell r="B194" t="str">
            <v>I</v>
          </cell>
          <cell r="C194" t="str">
            <v>Planchuela de Hierro(3/16"X11/2" 6M)</v>
          </cell>
          <cell r="D194" t="str">
            <v>U</v>
          </cell>
          <cell r="E194">
            <v>6.17</v>
          </cell>
          <cell r="G194">
            <v>37104</v>
          </cell>
        </row>
        <row r="195">
          <cell r="A195" t="str">
            <v>0302001250</v>
          </cell>
          <cell r="B195" t="str">
            <v>I</v>
          </cell>
          <cell r="C195" t="str">
            <v>Planchuela de Hierro(3/16"X11/4" 6M)</v>
          </cell>
          <cell r="D195" t="str">
            <v>U</v>
          </cell>
          <cell r="E195">
            <v>5.0999999999999996</v>
          </cell>
          <cell r="G195">
            <v>37104</v>
          </cell>
        </row>
        <row r="196">
          <cell r="A196" t="str">
            <v>0303000000</v>
          </cell>
          <cell r="B196" t="str">
            <v>D</v>
          </cell>
          <cell r="C196" t="str">
            <v>=== MALLAS SOLDADAS</v>
          </cell>
          <cell r="D196" t="str">
            <v>-</v>
          </cell>
          <cell r="E196">
            <v>0</v>
          </cell>
        </row>
        <row r="197">
          <cell r="A197" t="str">
            <v>0303000100</v>
          </cell>
          <cell r="B197" t="str">
            <v>I</v>
          </cell>
          <cell r="C197" t="str">
            <v>Malla  Acero Soldada"Q"92(2.15X6M)</v>
          </cell>
          <cell r="D197" t="str">
            <v>U</v>
          </cell>
          <cell r="E197">
            <v>14.1</v>
          </cell>
          <cell r="G197">
            <v>37104</v>
          </cell>
        </row>
        <row r="198">
          <cell r="A198" t="str">
            <v>0303000150</v>
          </cell>
          <cell r="B198" t="str">
            <v>I</v>
          </cell>
          <cell r="C198" t="str">
            <v>Malla  Acero Soldada"R"92(2.15X6M)</v>
          </cell>
          <cell r="D198" t="str">
            <v>U</v>
          </cell>
          <cell r="E198">
            <v>11.39</v>
          </cell>
          <cell r="G198">
            <v>37104</v>
          </cell>
        </row>
        <row r="199">
          <cell r="A199" t="str">
            <v>0303000200</v>
          </cell>
          <cell r="B199" t="str">
            <v>I</v>
          </cell>
          <cell r="C199" t="str">
            <v>Malla Acero Soldada"Q"335(2.15X6M)</v>
          </cell>
          <cell r="D199" t="str">
            <v>U</v>
          </cell>
          <cell r="E199">
            <v>27.8</v>
          </cell>
          <cell r="G199">
            <v>37104</v>
          </cell>
        </row>
        <row r="200">
          <cell r="A200" t="str">
            <v>0304000000</v>
          </cell>
          <cell r="B200" t="str">
            <v>D</v>
          </cell>
          <cell r="C200" t="str">
            <v>=== CAñOS Y TUBOS</v>
          </cell>
          <cell r="D200" t="str">
            <v>-</v>
          </cell>
          <cell r="E200">
            <v>0</v>
          </cell>
        </row>
        <row r="201">
          <cell r="A201" t="str">
            <v>0304000100</v>
          </cell>
          <cell r="B201" t="str">
            <v>I</v>
          </cell>
          <cell r="C201" t="str">
            <v>Caño Acero Semipesado 1 1/2"</v>
          </cell>
          <cell r="D201" t="str">
            <v>ML</v>
          </cell>
          <cell r="E201">
            <v>2.14</v>
          </cell>
          <cell r="G201">
            <v>37104</v>
          </cell>
        </row>
        <row r="202">
          <cell r="A202" t="str">
            <v>0304000150</v>
          </cell>
          <cell r="B202" t="str">
            <v>I</v>
          </cell>
          <cell r="C202" t="str">
            <v>Caño Acero Semipesado 1 1/4"</v>
          </cell>
          <cell r="D202" t="str">
            <v>ML</v>
          </cell>
          <cell r="E202">
            <v>1.45</v>
          </cell>
          <cell r="G202">
            <v>37104</v>
          </cell>
        </row>
        <row r="203">
          <cell r="A203" t="str">
            <v>0304000200</v>
          </cell>
          <cell r="B203" t="str">
            <v>I</v>
          </cell>
          <cell r="C203" t="str">
            <v>Caño Acero Semipesado 1"</v>
          </cell>
          <cell r="D203" t="str">
            <v>ML</v>
          </cell>
          <cell r="E203">
            <v>1.17</v>
          </cell>
          <cell r="G203">
            <v>37104</v>
          </cell>
        </row>
        <row r="204">
          <cell r="A204" t="str">
            <v>0304000250</v>
          </cell>
          <cell r="B204" t="str">
            <v>I</v>
          </cell>
          <cell r="C204" t="str">
            <v>Caño Acero Semipesado 2"</v>
          </cell>
          <cell r="D204" t="str">
            <v>ML</v>
          </cell>
          <cell r="E204">
            <v>3.26</v>
          </cell>
          <cell r="G204">
            <v>37104</v>
          </cell>
        </row>
        <row r="205">
          <cell r="A205" t="str">
            <v>0304000300</v>
          </cell>
          <cell r="B205" t="str">
            <v>I</v>
          </cell>
          <cell r="C205" t="str">
            <v>Caño Acero Semipesado 3/4"</v>
          </cell>
          <cell r="D205" t="str">
            <v>ML</v>
          </cell>
          <cell r="E205">
            <v>0.83</v>
          </cell>
          <cell r="G205">
            <v>37104</v>
          </cell>
        </row>
        <row r="206">
          <cell r="A206" t="str">
            <v>0304000350</v>
          </cell>
          <cell r="B206" t="str">
            <v>I</v>
          </cell>
          <cell r="C206" t="str">
            <v>Caño Acero Semipesado 5/8"</v>
          </cell>
          <cell r="D206" t="str">
            <v>ML</v>
          </cell>
          <cell r="E206">
            <v>0.71</v>
          </cell>
          <cell r="G206">
            <v>37104</v>
          </cell>
        </row>
        <row r="207">
          <cell r="A207" t="str">
            <v>0304000400</v>
          </cell>
          <cell r="B207" t="str">
            <v>I</v>
          </cell>
          <cell r="C207" t="str">
            <v>Caño Acero Semipesado 7/8"</v>
          </cell>
          <cell r="D207" t="str">
            <v>ML</v>
          </cell>
          <cell r="E207">
            <v>1</v>
          </cell>
          <cell r="G207">
            <v>37104</v>
          </cell>
        </row>
        <row r="208">
          <cell r="A208" t="str">
            <v>0304000450</v>
          </cell>
          <cell r="B208" t="str">
            <v>I</v>
          </cell>
          <cell r="C208" t="str">
            <v>Tubo de Hierro Cuadrado(50X2MM 6M)</v>
          </cell>
          <cell r="D208" t="str">
            <v>U</v>
          </cell>
          <cell r="E208">
            <v>14.29</v>
          </cell>
          <cell r="G208">
            <v>37104</v>
          </cell>
        </row>
        <row r="209">
          <cell r="A209" t="str">
            <v>0304000500</v>
          </cell>
          <cell r="B209" t="str">
            <v>I</v>
          </cell>
          <cell r="C209" t="str">
            <v>Tubo de Hierro Rectanangular(50X30X2MM 6M)</v>
          </cell>
          <cell r="D209" t="str">
            <v>U</v>
          </cell>
          <cell r="E209">
            <v>11.6</v>
          </cell>
          <cell r="G209">
            <v>37104</v>
          </cell>
        </row>
        <row r="210">
          <cell r="A210" t="str">
            <v>0305000000</v>
          </cell>
          <cell r="B210" t="str">
            <v>D</v>
          </cell>
          <cell r="C210" t="str">
            <v>=== TUBOS ESTRUCTURALES</v>
          </cell>
          <cell r="D210" t="str">
            <v>-</v>
          </cell>
          <cell r="E210">
            <v>0</v>
          </cell>
        </row>
        <row r="211">
          <cell r="A211" t="str">
            <v>0306000000</v>
          </cell>
          <cell r="B211" t="str">
            <v>D</v>
          </cell>
          <cell r="C211" t="str">
            <v>=== CHAPAS PERFORADAS</v>
          </cell>
          <cell r="D211" t="str">
            <v>-</v>
          </cell>
          <cell r="E211">
            <v>0</v>
          </cell>
        </row>
        <row r="212">
          <cell r="A212" t="str">
            <v>0307000000</v>
          </cell>
          <cell r="B212" t="str">
            <v>D</v>
          </cell>
          <cell r="C212" t="str">
            <v>=== METAL DESPLEGADO</v>
          </cell>
          <cell r="D212" t="str">
            <v>-</v>
          </cell>
          <cell r="E212">
            <v>0</v>
          </cell>
        </row>
        <row r="213">
          <cell r="A213" t="str">
            <v>0307000100</v>
          </cell>
          <cell r="B213" t="str">
            <v>I</v>
          </cell>
          <cell r="C213" t="str">
            <v>Metal Desplegado Liviano(0.75X2M)</v>
          </cell>
          <cell r="D213" t="str">
            <v>HOJA</v>
          </cell>
          <cell r="E213">
            <v>1.03</v>
          </cell>
          <cell r="G213">
            <v>37104</v>
          </cell>
        </row>
        <row r="214">
          <cell r="A214" t="str">
            <v>0307000150</v>
          </cell>
          <cell r="B214" t="str">
            <v>I</v>
          </cell>
          <cell r="C214" t="str">
            <v>Metal Desplegado Mediano(0.75X2M)</v>
          </cell>
          <cell r="D214" t="str">
            <v>HOJA</v>
          </cell>
          <cell r="E214">
            <v>1.32</v>
          </cell>
          <cell r="G214">
            <v>37104</v>
          </cell>
        </row>
        <row r="215">
          <cell r="A215" t="str">
            <v>0307000200</v>
          </cell>
          <cell r="B215" t="str">
            <v>I</v>
          </cell>
          <cell r="C215" t="str">
            <v>Metal Desplegado Pesado(0.75X2M)</v>
          </cell>
          <cell r="D215" t="str">
            <v>HOJA</v>
          </cell>
          <cell r="E215">
            <v>1.74</v>
          </cell>
          <cell r="G215">
            <v>37104</v>
          </cell>
        </row>
        <row r="216">
          <cell r="A216" t="str">
            <v>0308000000</v>
          </cell>
          <cell r="B216" t="str">
            <v>D</v>
          </cell>
          <cell r="C216" t="str">
            <v>=== ALAMBRES Y CABLES</v>
          </cell>
          <cell r="D216" t="str">
            <v>-</v>
          </cell>
          <cell r="E216">
            <v>0</v>
          </cell>
        </row>
        <row r="217">
          <cell r="A217" t="str">
            <v>0308000100</v>
          </cell>
          <cell r="B217" t="str">
            <v>I</v>
          </cell>
          <cell r="C217" t="str">
            <v>Alambre Ac. Galva.C/Puas(Rollo 500M)15-127</v>
          </cell>
          <cell r="D217" t="str">
            <v>ROLLO</v>
          </cell>
          <cell r="E217">
            <v>40.68</v>
          </cell>
          <cell r="G217">
            <v>37104</v>
          </cell>
        </row>
        <row r="218">
          <cell r="A218" t="str">
            <v>0308000150</v>
          </cell>
          <cell r="B218" t="str">
            <v>I</v>
          </cell>
          <cell r="C218" t="str">
            <v>Alambre Ac.Galva.Liso Comun</v>
          </cell>
          <cell r="D218" t="str">
            <v>KILO</v>
          </cell>
          <cell r="E218">
            <v>0.92</v>
          </cell>
          <cell r="G218">
            <v>37104</v>
          </cell>
        </row>
        <row r="219">
          <cell r="A219" t="str">
            <v>0308000200</v>
          </cell>
          <cell r="B219" t="str">
            <v>I</v>
          </cell>
          <cell r="C219" t="str">
            <v>Alambre Ac.Recoci.(Negro)(1.63MM)N*16</v>
          </cell>
          <cell r="D219" t="str">
            <v>KILO</v>
          </cell>
          <cell r="E219">
            <v>0.95</v>
          </cell>
          <cell r="G219">
            <v>37104</v>
          </cell>
        </row>
        <row r="220">
          <cell r="A220" t="str">
            <v>0308000250</v>
          </cell>
          <cell r="B220" t="str">
            <v>I</v>
          </cell>
          <cell r="C220" t="str">
            <v>Alambre Ac.Recoci.(Negro)(4.06MM)N*8</v>
          </cell>
          <cell r="D220" t="str">
            <v>KILO</v>
          </cell>
          <cell r="E220">
            <v>0.89</v>
          </cell>
          <cell r="G220">
            <v>37104</v>
          </cell>
        </row>
        <row r="221">
          <cell r="A221" t="str">
            <v>0308000300</v>
          </cell>
          <cell r="B221" t="str">
            <v>I</v>
          </cell>
          <cell r="C221" t="str">
            <v>Alambre Ac.Tejido Romboidal 125-63-14</v>
          </cell>
          <cell r="D221" t="str">
            <v>M2</v>
          </cell>
          <cell r="E221">
            <v>2.2000000000000002</v>
          </cell>
          <cell r="G221">
            <v>37104</v>
          </cell>
        </row>
        <row r="222">
          <cell r="A222" t="str">
            <v>0308000350</v>
          </cell>
          <cell r="B222" t="str">
            <v>I</v>
          </cell>
          <cell r="C222" t="str">
            <v>Alambre De Cobre</v>
          </cell>
          <cell r="D222" t="str">
            <v>KILO</v>
          </cell>
          <cell r="E222">
            <v>0</v>
          </cell>
          <cell r="G222">
            <v>37104</v>
          </cell>
        </row>
        <row r="223">
          <cell r="A223" t="str">
            <v>0309000000</v>
          </cell>
          <cell r="B223" t="str">
            <v>D</v>
          </cell>
          <cell r="C223" t="str">
            <v>=== CHAPAS</v>
          </cell>
          <cell r="D223" t="str">
            <v>-</v>
          </cell>
          <cell r="E223">
            <v>0</v>
          </cell>
        </row>
        <row r="224">
          <cell r="A224" t="str">
            <v>0309000100</v>
          </cell>
          <cell r="B224" t="str">
            <v>I</v>
          </cell>
          <cell r="C224" t="str">
            <v>Chapa Cincalum.Lisa(1.22X2.44)</v>
          </cell>
          <cell r="D224" t="str">
            <v>U</v>
          </cell>
          <cell r="E224">
            <v>19.02</v>
          </cell>
          <cell r="G224">
            <v>37104</v>
          </cell>
        </row>
        <row r="225">
          <cell r="A225" t="str">
            <v>0309000150</v>
          </cell>
          <cell r="B225" t="str">
            <v>I</v>
          </cell>
          <cell r="C225" t="str">
            <v>Chapa Cincalum.Ondu.(1.10X2.44)</v>
          </cell>
          <cell r="D225" t="str">
            <v>U</v>
          </cell>
          <cell r="E225">
            <v>23.03</v>
          </cell>
          <cell r="G225">
            <v>37104</v>
          </cell>
        </row>
        <row r="226">
          <cell r="A226" t="str">
            <v>0309000200</v>
          </cell>
          <cell r="B226" t="str">
            <v>I</v>
          </cell>
          <cell r="C226" t="str">
            <v>Chapa F°G° Lisa N*27(1X2)</v>
          </cell>
          <cell r="D226" t="str">
            <v>U</v>
          </cell>
          <cell r="E226">
            <v>8.1999999999999993</v>
          </cell>
          <cell r="G226">
            <v>37104</v>
          </cell>
        </row>
        <row r="227">
          <cell r="A227" t="str">
            <v>0309000250</v>
          </cell>
          <cell r="B227" t="str">
            <v>I</v>
          </cell>
          <cell r="C227" t="str">
            <v>Chapa F°G° Lisa N°20(1X2)</v>
          </cell>
          <cell r="D227" t="str">
            <v>U</v>
          </cell>
          <cell r="E227">
            <v>16.16</v>
          </cell>
          <cell r="G227">
            <v>37104</v>
          </cell>
        </row>
        <row r="228">
          <cell r="A228" t="str">
            <v>0309000300</v>
          </cell>
          <cell r="B228" t="str">
            <v>I</v>
          </cell>
          <cell r="C228" t="str">
            <v>Chapa F°G° Lisa N°22(1X2)</v>
          </cell>
          <cell r="D228" t="str">
            <v>U</v>
          </cell>
          <cell r="E228">
            <v>13</v>
          </cell>
          <cell r="G228">
            <v>37104</v>
          </cell>
        </row>
        <row r="229">
          <cell r="A229" t="str">
            <v>0309000350</v>
          </cell>
          <cell r="B229" t="str">
            <v>I</v>
          </cell>
          <cell r="C229" t="str">
            <v>Chapa F°G° Lisa N°24(1X2)</v>
          </cell>
          <cell r="D229" t="str">
            <v>U</v>
          </cell>
          <cell r="E229">
            <v>9.26</v>
          </cell>
          <cell r="G229">
            <v>37104</v>
          </cell>
        </row>
        <row r="230">
          <cell r="A230" t="str">
            <v>0309000400</v>
          </cell>
          <cell r="B230" t="str">
            <v>I</v>
          </cell>
          <cell r="C230" t="str">
            <v>Chapa Fe Galv.Ondu.(1.10X2.44 N°27)</v>
          </cell>
          <cell r="D230" t="str">
            <v>U</v>
          </cell>
          <cell r="E230">
            <v>15.7</v>
          </cell>
          <cell r="G230">
            <v>37104</v>
          </cell>
        </row>
        <row r="231">
          <cell r="A231" t="str">
            <v>0309000450</v>
          </cell>
          <cell r="B231" t="str">
            <v>I</v>
          </cell>
          <cell r="C231" t="str">
            <v>Chapa Fe Negra Comun(1X2 N*14)</v>
          </cell>
          <cell r="D231" t="str">
            <v>KG</v>
          </cell>
          <cell r="E231">
            <v>0.85</v>
          </cell>
          <cell r="G231">
            <v>37104</v>
          </cell>
        </row>
        <row r="232">
          <cell r="A232" t="str">
            <v>0309000500</v>
          </cell>
          <cell r="B232" t="str">
            <v>I</v>
          </cell>
          <cell r="C232" t="str">
            <v>Chapa FºGº Ondu.(1.10X2.44 N°24)</v>
          </cell>
          <cell r="D232" t="str">
            <v>U</v>
          </cell>
          <cell r="E232">
            <v>19.190000000000001</v>
          </cell>
          <cell r="G232">
            <v>37104</v>
          </cell>
        </row>
        <row r="233">
          <cell r="A233" t="str">
            <v>0309000550</v>
          </cell>
          <cell r="B233" t="str">
            <v>I</v>
          </cell>
          <cell r="C233" t="str">
            <v>Chapa FºGºOndu.Color(1.10X2.44 N°24)</v>
          </cell>
          <cell r="D233" t="str">
            <v>U</v>
          </cell>
          <cell r="E233">
            <v>30.4</v>
          </cell>
          <cell r="G233">
            <v>37104</v>
          </cell>
        </row>
        <row r="234">
          <cell r="A234" t="str">
            <v>0309000600</v>
          </cell>
          <cell r="B234" t="str">
            <v>I</v>
          </cell>
          <cell r="C234" t="str">
            <v>Chapa Kr-16 N°22 Prepintada</v>
          </cell>
          <cell r="D234" t="str">
            <v>M2</v>
          </cell>
          <cell r="E234">
            <v>21</v>
          </cell>
          <cell r="G234">
            <v>37104</v>
          </cell>
        </row>
        <row r="235">
          <cell r="A235" t="str">
            <v>0309000610</v>
          </cell>
          <cell r="B235" t="str">
            <v>I</v>
          </cell>
          <cell r="C235" t="str">
            <v>Chapa Trapezoidal Prepintada</v>
          </cell>
          <cell r="D235" t="str">
            <v>M2</v>
          </cell>
          <cell r="E235">
            <v>8.08</v>
          </cell>
          <cell r="G235">
            <v>37104</v>
          </cell>
        </row>
        <row r="236">
          <cell r="A236" t="str">
            <v>0309000650</v>
          </cell>
          <cell r="B236" t="str">
            <v>I</v>
          </cell>
          <cell r="C236" t="str">
            <v>Chapa Ondulin Caballete</v>
          </cell>
          <cell r="D236" t="str">
            <v>ML</v>
          </cell>
          <cell r="E236">
            <v>3.5</v>
          </cell>
          <cell r="G236">
            <v>37104</v>
          </cell>
        </row>
        <row r="237">
          <cell r="A237" t="str">
            <v>0309000700</v>
          </cell>
          <cell r="B237" t="str">
            <v>I</v>
          </cell>
          <cell r="C237" t="str">
            <v>Chapa Ondulin(0.95X2)</v>
          </cell>
          <cell r="D237" t="str">
            <v>U</v>
          </cell>
          <cell r="E237">
            <v>10.64</v>
          </cell>
          <cell r="G237">
            <v>37104</v>
          </cell>
        </row>
        <row r="238">
          <cell r="A238" t="str">
            <v>0310000000</v>
          </cell>
          <cell r="B238" t="str">
            <v>D</v>
          </cell>
          <cell r="C238" t="str">
            <v>=== ACERO INOXIDABLE</v>
          </cell>
          <cell r="D238" t="str">
            <v>-</v>
          </cell>
          <cell r="E238">
            <v>0</v>
          </cell>
        </row>
        <row r="239">
          <cell r="A239" t="str">
            <v>0311000000</v>
          </cell>
          <cell r="B239" t="str">
            <v>D</v>
          </cell>
          <cell r="C239" t="str">
            <v>=== CHAPAS DE COBRE</v>
          </cell>
          <cell r="D239" t="str">
            <v>-</v>
          </cell>
          <cell r="E239">
            <v>0</v>
          </cell>
        </row>
        <row r="240">
          <cell r="A240" t="str">
            <v>0312000000</v>
          </cell>
          <cell r="B240" t="str">
            <v>D</v>
          </cell>
          <cell r="C240" t="str">
            <v>=== PERFILES DE BRONCE</v>
          </cell>
          <cell r="D240" t="str">
            <v>-</v>
          </cell>
          <cell r="E240">
            <v>0</v>
          </cell>
        </row>
        <row r="241">
          <cell r="A241" t="str">
            <v>0313000000</v>
          </cell>
          <cell r="B241" t="str">
            <v>D</v>
          </cell>
          <cell r="C241" t="str">
            <v>=== ALUMINIO</v>
          </cell>
          <cell r="D241" t="str">
            <v>-</v>
          </cell>
          <cell r="E241">
            <v>0</v>
          </cell>
        </row>
        <row r="242">
          <cell r="A242" t="str">
            <v>0314000000</v>
          </cell>
          <cell r="B242" t="str">
            <v>D</v>
          </cell>
          <cell r="C242" t="str">
            <v>=== CHAPAS DE ALUMINIO LISAS</v>
          </cell>
          <cell r="D242" t="str">
            <v>-</v>
          </cell>
          <cell r="E242">
            <v>0</v>
          </cell>
        </row>
        <row r="243">
          <cell r="A243" t="str">
            <v>0314000100</v>
          </cell>
          <cell r="B243" t="str">
            <v>I</v>
          </cell>
          <cell r="C243" t="str">
            <v>Chapa Aluminio Color(1.22X2.44)</v>
          </cell>
          <cell r="D243" t="str">
            <v>U</v>
          </cell>
          <cell r="E243">
            <v>43.43</v>
          </cell>
          <cell r="G243">
            <v>37104</v>
          </cell>
        </row>
        <row r="244">
          <cell r="A244" t="str">
            <v>0314000150</v>
          </cell>
          <cell r="B244" t="str">
            <v>I</v>
          </cell>
          <cell r="C244" t="str">
            <v>Chapa Aluminio(1.22X2.44)</v>
          </cell>
          <cell r="D244" t="str">
            <v>U</v>
          </cell>
          <cell r="E244">
            <v>38.79</v>
          </cell>
          <cell r="G244">
            <v>37104</v>
          </cell>
        </row>
        <row r="245">
          <cell r="A245" t="str">
            <v>0315000000</v>
          </cell>
          <cell r="B245" t="str">
            <v>D</v>
          </cell>
          <cell r="C245" t="str">
            <v>=== PERFILES DE ALUMINIO</v>
          </cell>
          <cell r="D245" t="str">
            <v>-</v>
          </cell>
          <cell r="E245">
            <v>0</v>
          </cell>
        </row>
        <row r="246">
          <cell r="A246" t="str">
            <v>0315000100</v>
          </cell>
          <cell r="B246" t="str">
            <v>I</v>
          </cell>
          <cell r="C246" t="str">
            <v>Perfil Aluminio Durlock Perimetral"L"(1.22</v>
          </cell>
          <cell r="D246" t="str">
            <v>U</v>
          </cell>
          <cell r="E246">
            <v>1.26</v>
          </cell>
          <cell r="G246">
            <v>37104</v>
          </cell>
        </row>
        <row r="247">
          <cell r="A247" t="str">
            <v>0315000150</v>
          </cell>
          <cell r="B247" t="str">
            <v>I</v>
          </cell>
          <cell r="C247" t="str">
            <v>Perfil Aluminio Durlock Travesaño Galera(1</v>
          </cell>
          <cell r="D247" t="str">
            <v>U</v>
          </cell>
          <cell r="E247">
            <v>1.87</v>
          </cell>
          <cell r="G247">
            <v>37104</v>
          </cell>
        </row>
        <row r="248">
          <cell r="A248" t="str">
            <v>0315000200</v>
          </cell>
          <cell r="B248" t="str">
            <v>I</v>
          </cell>
          <cell r="C248" t="str">
            <v>Perfil Aluminio Durlock Travesaño"T"(1.22M</v>
          </cell>
          <cell r="D248" t="str">
            <v>U</v>
          </cell>
          <cell r="E248">
            <v>1.88</v>
          </cell>
          <cell r="G248">
            <v>37104</v>
          </cell>
        </row>
        <row r="249">
          <cell r="A249" t="str">
            <v>0315000250</v>
          </cell>
          <cell r="B249" t="str">
            <v>I</v>
          </cell>
          <cell r="C249" t="str">
            <v>Perfil Aluminio Largueros CoGo(70MMx2.60M)</v>
          </cell>
          <cell r="D249" t="str">
            <v>U</v>
          </cell>
          <cell r="E249">
            <v>2.86</v>
          </cell>
          <cell r="G249">
            <v>37104</v>
          </cell>
        </row>
        <row r="250">
          <cell r="A250" t="str">
            <v>0315000300</v>
          </cell>
          <cell r="B250" t="str">
            <v>I</v>
          </cell>
          <cell r="C250" t="str">
            <v>Perfil Aluminio Montante CoGo (35MMx2.60M)</v>
          </cell>
          <cell r="D250" t="str">
            <v>U</v>
          </cell>
          <cell r="E250">
            <v>2.14</v>
          </cell>
          <cell r="G250">
            <v>37104</v>
          </cell>
        </row>
        <row r="251">
          <cell r="A251" t="str">
            <v>0315000350</v>
          </cell>
          <cell r="B251" t="str">
            <v>I</v>
          </cell>
          <cell r="C251" t="str">
            <v>Perfil Aluminio Montante CoGo (70MMx2.60M)</v>
          </cell>
          <cell r="D251" t="str">
            <v>U</v>
          </cell>
          <cell r="E251">
            <v>2.86</v>
          </cell>
          <cell r="G251">
            <v>37104</v>
          </cell>
        </row>
        <row r="252">
          <cell r="A252" t="str">
            <v>0315000400</v>
          </cell>
          <cell r="B252" t="str">
            <v>I</v>
          </cell>
          <cell r="C252" t="str">
            <v>Perfil Aluminio Omega CoGo (2.60M)</v>
          </cell>
          <cell r="D252" t="str">
            <v>U</v>
          </cell>
          <cell r="E252">
            <v>2.1</v>
          </cell>
          <cell r="G252">
            <v>37104</v>
          </cell>
        </row>
        <row r="253">
          <cell r="A253" t="str">
            <v>0315000450</v>
          </cell>
          <cell r="B253" t="str">
            <v>I</v>
          </cell>
          <cell r="C253" t="str">
            <v>Perfil Aluminio Solera CoGo (35MMx2.60M)</v>
          </cell>
          <cell r="D253" t="str">
            <v>U</v>
          </cell>
          <cell r="E253">
            <v>2.14</v>
          </cell>
          <cell r="G253">
            <v>37104</v>
          </cell>
        </row>
        <row r="254">
          <cell r="A254" t="str">
            <v>0315000500</v>
          </cell>
          <cell r="B254" t="str">
            <v>I</v>
          </cell>
          <cell r="C254" t="str">
            <v>Perfil Aluminio Solera CoGo (70MMx2.60M)</v>
          </cell>
          <cell r="D254" t="str">
            <v>U</v>
          </cell>
          <cell r="E254">
            <v>2.75</v>
          </cell>
          <cell r="G254">
            <v>37104</v>
          </cell>
        </row>
        <row r="255">
          <cell r="A255" t="str">
            <v>0315000550</v>
          </cell>
          <cell r="B255" t="str">
            <v>I</v>
          </cell>
          <cell r="C255" t="str">
            <v>Perfil Aluminio Spanacustic Estr. De Alumi</v>
          </cell>
          <cell r="D255" t="str">
            <v>TIRA</v>
          </cell>
          <cell r="E255">
            <v>1.88</v>
          </cell>
          <cell r="G255">
            <v>37104</v>
          </cell>
        </row>
        <row r="256">
          <cell r="A256" t="str">
            <v>0316000000</v>
          </cell>
          <cell r="B256" t="str">
            <v>D</v>
          </cell>
          <cell r="C256" t="str">
            <v>=== ACCESORIOS DE METAL</v>
          </cell>
          <cell r="D256" t="str">
            <v>-</v>
          </cell>
          <cell r="E256">
            <v>0</v>
          </cell>
        </row>
        <row r="257">
          <cell r="A257" t="str">
            <v>0316000100</v>
          </cell>
          <cell r="B257" t="str">
            <v>I</v>
          </cell>
          <cell r="C257" t="str">
            <v>Guardacanto Chapa Galvanizada(2M)</v>
          </cell>
          <cell r="D257" t="str">
            <v>U</v>
          </cell>
          <cell r="E257">
            <v>1.32</v>
          </cell>
          <cell r="G257">
            <v>37104</v>
          </cell>
        </row>
        <row r="258">
          <cell r="A258" t="str">
            <v>0316000150</v>
          </cell>
          <cell r="B258" t="str">
            <v>I</v>
          </cell>
          <cell r="C258" t="str">
            <v>Guardacantos de Acero Inoxidable(2M)</v>
          </cell>
          <cell r="D258" t="str">
            <v>U</v>
          </cell>
          <cell r="E258">
            <v>2.95</v>
          </cell>
          <cell r="G258">
            <v>37104</v>
          </cell>
        </row>
        <row r="259">
          <cell r="A259" t="str">
            <v>0316000200</v>
          </cell>
          <cell r="B259" t="str">
            <v>I</v>
          </cell>
          <cell r="C259" t="str">
            <v>Guardacantos de Aluminio(2M)</v>
          </cell>
          <cell r="D259" t="str">
            <v>U</v>
          </cell>
          <cell r="E259">
            <v>2.4</v>
          </cell>
          <cell r="G259">
            <v>37104</v>
          </cell>
        </row>
        <row r="260">
          <cell r="A260" t="str">
            <v>0316000250</v>
          </cell>
          <cell r="B260" t="str">
            <v>I</v>
          </cell>
          <cell r="C260" t="str">
            <v>Reja 20X30</v>
          </cell>
          <cell r="D260" t="str">
            <v>U</v>
          </cell>
          <cell r="E260">
            <v>6</v>
          </cell>
          <cell r="G260">
            <v>37104</v>
          </cell>
        </row>
        <row r="261">
          <cell r="A261" t="str">
            <v>0316000300</v>
          </cell>
          <cell r="B261" t="str">
            <v>I</v>
          </cell>
          <cell r="C261" t="str">
            <v>Reja 35X60</v>
          </cell>
          <cell r="D261" t="str">
            <v>U</v>
          </cell>
          <cell r="E261">
            <v>21</v>
          </cell>
          <cell r="G261">
            <v>37104</v>
          </cell>
        </row>
        <row r="262">
          <cell r="A262" t="str">
            <v>0316000350</v>
          </cell>
          <cell r="B262" t="str">
            <v>I</v>
          </cell>
          <cell r="C262" t="str">
            <v>Reja 40X50</v>
          </cell>
          <cell r="D262" t="str">
            <v>U</v>
          </cell>
          <cell r="E262">
            <v>20</v>
          </cell>
          <cell r="G262">
            <v>37104</v>
          </cell>
        </row>
        <row r="263">
          <cell r="A263" t="str">
            <v>0316000400</v>
          </cell>
          <cell r="B263" t="str">
            <v>I</v>
          </cell>
          <cell r="C263" t="str">
            <v>Reja 40X60</v>
          </cell>
          <cell r="D263" t="str">
            <v>U</v>
          </cell>
          <cell r="E263">
            <v>23</v>
          </cell>
          <cell r="G263">
            <v>37104</v>
          </cell>
        </row>
        <row r="264">
          <cell r="A264" t="str">
            <v>0316000450</v>
          </cell>
          <cell r="B264" t="str">
            <v>I</v>
          </cell>
          <cell r="C264" t="str">
            <v>Reja Ventilacion 20X20</v>
          </cell>
          <cell r="D264" t="str">
            <v>U</v>
          </cell>
          <cell r="E264">
            <v>3.5</v>
          </cell>
          <cell r="G264">
            <v>37104</v>
          </cell>
        </row>
        <row r="265">
          <cell r="A265" t="str">
            <v>0316000500</v>
          </cell>
          <cell r="B265" t="str">
            <v>I</v>
          </cell>
          <cell r="C265" t="str">
            <v>Tapa y Marco Chapa 120X120</v>
          </cell>
          <cell r="D265" t="str">
            <v>U</v>
          </cell>
          <cell r="E265">
            <v>58</v>
          </cell>
          <cell r="G265">
            <v>37104</v>
          </cell>
        </row>
        <row r="266">
          <cell r="A266" t="str">
            <v>0316000550</v>
          </cell>
          <cell r="B266" t="str">
            <v>I</v>
          </cell>
          <cell r="C266" t="str">
            <v>Tapa y Marco Chapa 20X40</v>
          </cell>
          <cell r="D266" t="str">
            <v>U</v>
          </cell>
          <cell r="E266">
            <v>19</v>
          </cell>
          <cell r="G266">
            <v>37104</v>
          </cell>
        </row>
        <row r="267">
          <cell r="A267" t="str">
            <v>0316000600</v>
          </cell>
          <cell r="B267" t="str">
            <v>I</v>
          </cell>
          <cell r="C267" t="str">
            <v>Tapa y Marco Chapa 60X60</v>
          </cell>
          <cell r="D267" t="str">
            <v>U</v>
          </cell>
          <cell r="E267">
            <v>29</v>
          </cell>
          <cell r="G267">
            <v>37104</v>
          </cell>
        </row>
        <row r="268">
          <cell r="A268" t="str">
            <v>0316000650</v>
          </cell>
          <cell r="B268" t="str">
            <v>I</v>
          </cell>
          <cell r="C268" t="str">
            <v>Tapa y Marco Tanque 30X30</v>
          </cell>
          <cell r="D268" t="str">
            <v>U</v>
          </cell>
          <cell r="E268">
            <v>10.67</v>
          </cell>
          <cell r="G268">
            <v>37104</v>
          </cell>
        </row>
        <row r="269">
          <cell r="A269" t="str">
            <v>0316000700</v>
          </cell>
          <cell r="B269" t="str">
            <v>I</v>
          </cell>
          <cell r="C269" t="str">
            <v>Tapa y Marco Tanque 60X60</v>
          </cell>
          <cell r="D269" t="str">
            <v>U</v>
          </cell>
          <cell r="E269">
            <v>45</v>
          </cell>
          <cell r="G269">
            <v>37104</v>
          </cell>
        </row>
        <row r="270">
          <cell r="A270" t="str">
            <v>0316000750</v>
          </cell>
          <cell r="B270" t="str">
            <v>I</v>
          </cell>
          <cell r="C270" t="str">
            <v xml:space="preserve"> Difusor D=0.30 M</v>
          </cell>
          <cell r="D270" t="str">
            <v>U</v>
          </cell>
          <cell r="E270">
            <v>12</v>
          </cell>
          <cell r="G270">
            <v>37104</v>
          </cell>
        </row>
        <row r="271">
          <cell r="A271" t="str">
            <v>0317000000</v>
          </cell>
          <cell r="B271" t="str">
            <v>D</v>
          </cell>
          <cell r="C271" t="str">
            <v>=== OTROS METALES</v>
          </cell>
          <cell r="D271" t="str">
            <v>-</v>
          </cell>
          <cell r="E271">
            <v>0</v>
          </cell>
        </row>
        <row r="272">
          <cell r="A272" t="str">
            <v>0318000000</v>
          </cell>
          <cell r="B272" t="str">
            <v>D</v>
          </cell>
          <cell r="C272" t="str">
            <v>=== TELAS METáLICAS</v>
          </cell>
          <cell r="D272" t="str">
            <v>-</v>
          </cell>
          <cell r="E272">
            <v>0</v>
          </cell>
        </row>
        <row r="273">
          <cell r="A273" t="str">
            <v>0318000100</v>
          </cell>
          <cell r="B273" t="str">
            <v>I</v>
          </cell>
          <cell r="C273" t="str">
            <v>Tela Meta. Ac.Galva. Liv.(20X30X1 L=20M)</v>
          </cell>
          <cell r="D273" t="str">
            <v>ROLLO</v>
          </cell>
          <cell r="E273">
            <v>69</v>
          </cell>
          <cell r="G273">
            <v>37104</v>
          </cell>
        </row>
        <row r="274">
          <cell r="A274" t="str">
            <v>0319000000</v>
          </cell>
          <cell r="B274" t="str">
            <v>D</v>
          </cell>
          <cell r="C274" t="str">
            <v>=== RECUBRIMIENTOS METáLICOS, TéRMICOS</v>
          </cell>
          <cell r="D274" t="str">
            <v>-</v>
          </cell>
          <cell r="E274">
            <v>0</v>
          </cell>
        </row>
        <row r="275">
          <cell r="A275" t="str">
            <v>0401000000</v>
          </cell>
          <cell r="B275" t="str">
            <v>D</v>
          </cell>
          <cell r="C275" t="str">
            <v>=== MADERAS PARA ENCOFRADOS</v>
          </cell>
          <cell r="D275" t="str">
            <v>-</v>
          </cell>
          <cell r="E275">
            <v>0</v>
          </cell>
        </row>
        <row r="276">
          <cell r="A276" t="str">
            <v>0401000100</v>
          </cell>
          <cell r="B276" t="str">
            <v>I</v>
          </cell>
          <cell r="C276" t="str">
            <v>Tabla Pino Brasil Cepillada 1"X4"</v>
          </cell>
          <cell r="D276" t="str">
            <v>M2</v>
          </cell>
          <cell r="E276">
            <v>19.91</v>
          </cell>
          <cell r="G276">
            <v>37104</v>
          </cell>
        </row>
        <row r="277">
          <cell r="A277" t="str">
            <v>0401000150</v>
          </cell>
          <cell r="B277" t="str">
            <v>I</v>
          </cell>
          <cell r="C277" t="str">
            <v>Tabla Pino Brasil Cepillada 1"X6"</v>
          </cell>
          <cell r="D277" t="str">
            <v>M2</v>
          </cell>
          <cell r="E277">
            <v>19.91</v>
          </cell>
          <cell r="G277">
            <v>37104</v>
          </cell>
        </row>
        <row r="278">
          <cell r="A278" t="str">
            <v>0401000200</v>
          </cell>
          <cell r="B278" t="str">
            <v>I</v>
          </cell>
          <cell r="C278" t="str">
            <v>Tabla Pino Brasil en Bruto 1"X4"</v>
          </cell>
          <cell r="D278" t="str">
            <v>M2</v>
          </cell>
          <cell r="E278">
            <v>18.829999999999998</v>
          </cell>
          <cell r="G278">
            <v>37104</v>
          </cell>
        </row>
        <row r="279">
          <cell r="A279" t="str">
            <v>0401000250</v>
          </cell>
          <cell r="B279" t="str">
            <v>I</v>
          </cell>
          <cell r="C279" t="str">
            <v>Tabla Pino Brasil en Bruto 1"X6"</v>
          </cell>
          <cell r="D279" t="str">
            <v>M2</v>
          </cell>
          <cell r="E279">
            <v>18.829999999999998</v>
          </cell>
          <cell r="G279">
            <v>37104</v>
          </cell>
        </row>
        <row r="280">
          <cell r="A280" t="str">
            <v>0401000300</v>
          </cell>
          <cell r="B280" t="str">
            <v>I</v>
          </cell>
          <cell r="C280" t="str">
            <v>Tabla Pino Elliotis Cepillada 1"X4"</v>
          </cell>
          <cell r="D280" t="str">
            <v>M2</v>
          </cell>
          <cell r="E280">
            <v>4.26</v>
          </cell>
          <cell r="G280">
            <v>37104</v>
          </cell>
        </row>
        <row r="281">
          <cell r="A281" t="str">
            <v>0401000350</v>
          </cell>
          <cell r="B281" t="str">
            <v>I</v>
          </cell>
          <cell r="C281" t="str">
            <v>Tabla Pino Elliotis Cepillada 1"X6"</v>
          </cell>
          <cell r="D281" t="str">
            <v>M2</v>
          </cell>
          <cell r="E281">
            <v>4.26</v>
          </cell>
          <cell r="G281">
            <v>37104</v>
          </cell>
        </row>
        <row r="282">
          <cell r="A282" t="str">
            <v>0401000400</v>
          </cell>
          <cell r="B282" t="str">
            <v>I</v>
          </cell>
          <cell r="C282" t="str">
            <v>Tabla Pino Elliotis en Bruto 1"X4"</v>
          </cell>
          <cell r="D282" t="str">
            <v>M2</v>
          </cell>
          <cell r="E282">
            <v>5.59</v>
          </cell>
          <cell r="G282">
            <v>37104</v>
          </cell>
        </row>
        <row r="283">
          <cell r="A283" t="str">
            <v>0401000450</v>
          </cell>
          <cell r="B283" t="str">
            <v>I</v>
          </cell>
          <cell r="C283" t="str">
            <v>Tabla Pino Elliotis en Bruto 1"X6"</v>
          </cell>
          <cell r="D283" t="str">
            <v>M2</v>
          </cell>
          <cell r="E283">
            <v>3.8</v>
          </cell>
          <cell r="G283">
            <v>37104</v>
          </cell>
        </row>
        <row r="284">
          <cell r="A284" t="str">
            <v>0401000500</v>
          </cell>
          <cell r="B284" t="str">
            <v>I</v>
          </cell>
          <cell r="C284" t="str">
            <v>Tabla Pino Parana Cepillada 1"X4"</v>
          </cell>
          <cell r="D284" t="str">
            <v>M2</v>
          </cell>
          <cell r="E284">
            <v>8.82</v>
          </cell>
          <cell r="G284">
            <v>37104</v>
          </cell>
        </row>
        <row r="285">
          <cell r="A285" t="str">
            <v>0401000550</v>
          </cell>
          <cell r="B285" t="str">
            <v>I</v>
          </cell>
          <cell r="C285" t="str">
            <v>Tabla Pino Parana Cepillada 1"X6"</v>
          </cell>
          <cell r="D285" t="str">
            <v>M2</v>
          </cell>
          <cell r="E285">
            <v>8.82</v>
          </cell>
          <cell r="G285">
            <v>37104</v>
          </cell>
        </row>
        <row r="286">
          <cell r="A286" t="str">
            <v>0401000600</v>
          </cell>
          <cell r="B286" t="str">
            <v>I</v>
          </cell>
          <cell r="C286" t="str">
            <v>Tabla Pino Parana en Bruto 1"X4"</v>
          </cell>
          <cell r="D286" t="str">
            <v>M2</v>
          </cell>
          <cell r="E286">
            <v>7.75</v>
          </cell>
          <cell r="G286">
            <v>37104</v>
          </cell>
        </row>
        <row r="287">
          <cell r="A287" t="str">
            <v>0401000650</v>
          </cell>
          <cell r="B287" t="str">
            <v>I</v>
          </cell>
          <cell r="C287" t="str">
            <v>Tabla Pino Parana en Bruto 1"X6"</v>
          </cell>
          <cell r="D287" t="str">
            <v>M2</v>
          </cell>
          <cell r="E287">
            <v>7.75</v>
          </cell>
          <cell r="G287">
            <v>37104</v>
          </cell>
        </row>
        <row r="288">
          <cell r="A288" t="str">
            <v>0401000700</v>
          </cell>
          <cell r="B288" t="str">
            <v>I</v>
          </cell>
          <cell r="C288" t="str">
            <v>Tabla Saligna Cepillada 1"X4"</v>
          </cell>
          <cell r="D288" t="str">
            <v>M2</v>
          </cell>
          <cell r="E288">
            <v>4.63</v>
          </cell>
          <cell r="G288">
            <v>37104</v>
          </cell>
        </row>
        <row r="289">
          <cell r="A289" t="str">
            <v>0401000750</v>
          </cell>
          <cell r="B289" t="str">
            <v>I</v>
          </cell>
          <cell r="C289" t="str">
            <v>Tabla Saligna Cepillada 1"X5"</v>
          </cell>
          <cell r="D289" t="str">
            <v>M2</v>
          </cell>
          <cell r="E289">
            <v>4.63</v>
          </cell>
          <cell r="G289">
            <v>37104</v>
          </cell>
        </row>
        <row r="290">
          <cell r="A290" t="str">
            <v>0401000800</v>
          </cell>
          <cell r="B290" t="str">
            <v>I</v>
          </cell>
          <cell r="C290" t="str">
            <v>Tabla Saligna Cepillada 1"X6"</v>
          </cell>
          <cell r="D290" t="str">
            <v>M2</v>
          </cell>
          <cell r="E290">
            <v>4.63</v>
          </cell>
          <cell r="G290">
            <v>37104</v>
          </cell>
        </row>
        <row r="291">
          <cell r="A291" t="str">
            <v>0401000850</v>
          </cell>
          <cell r="B291" t="str">
            <v>I</v>
          </cell>
          <cell r="C291" t="str">
            <v>Tabla Saligna en Bruto 1"X4"</v>
          </cell>
          <cell r="D291" t="str">
            <v>M2</v>
          </cell>
          <cell r="E291">
            <v>3.55</v>
          </cell>
          <cell r="G291">
            <v>37104</v>
          </cell>
        </row>
        <row r="292">
          <cell r="A292" t="str">
            <v>0401000900</v>
          </cell>
          <cell r="B292" t="str">
            <v>I</v>
          </cell>
          <cell r="C292" t="str">
            <v>Tabla Saligna en Bruto 1"X6"</v>
          </cell>
          <cell r="D292" t="str">
            <v>M2</v>
          </cell>
          <cell r="E292">
            <v>3.55</v>
          </cell>
          <cell r="G292">
            <v>37104</v>
          </cell>
        </row>
        <row r="293">
          <cell r="A293" t="str">
            <v>0401000950</v>
          </cell>
          <cell r="B293" t="str">
            <v>I</v>
          </cell>
          <cell r="C293" t="str">
            <v>Tablon Pino Insigne 2"X12" Bruto</v>
          </cell>
          <cell r="D293" t="str">
            <v>ML</v>
          </cell>
          <cell r="E293">
            <v>4.83</v>
          </cell>
          <cell r="G293">
            <v>37104</v>
          </cell>
        </row>
        <row r="294">
          <cell r="A294" t="str">
            <v>0401001000</v>
          </cell>
          <cell r="B294" t="str">
            <v>I</v>
          </cell>
          <cell r="C294" t="str">
            <v>Tirante Pino Brasil en Bruto 3"X3"</v>
          </cell>
          <cell r="D294" t="str">
            <v>ML</v>
          </cell>
          <cell r="E294">
            <v>5.16</v>
          </cell>
          <cell r="G294">
            <v>37104</v>
          </cell>
        </row>
        <row r="295">
          <cell r="A295" t="str">
            <v>0401001050</v>
          </cell>
          <cell r="B295" t="str">
            <v>I</v>
          </cell>
          <cell r="C295" t="str">
            <v>Tirante Pino Elliotis Cepillado 3"X3"</v>
          </cell>
          <cell r="D295" t="str">
            <v>ML</v>
          </cell>
          <cell r="E295">
            <v>1.25</v>
          </cell>
          <cell r="G295">
            <v>37104</v>
          </cell>
        </row>
        <row r="296">
          <cell r="A296" t="str">
            <v>0401001100</v>
          </cell>
          <cell r="B296" t="str">
            <v>I</v>
          </cell>
          <cell r="C296" t="str">
            <v>Tirante Pino Elliotis en Bruto 3"X3"</v>
          </cell>
          <cell r="D296" t="str">
            <v>ML</v>
          </cell>
          <cell r="E296">
            <v>1</v>
          </cell>
          <cell r="G296">
            <v>37104</v>
          </cell>
        </row>
        <row r="297">
          <cell r="A297" t="str">
            <v>0401001150</v>
          </cell>
          <cell r="B297" t="str">
            <v>I</v>
          </cell>
          <cell r="C297" t="str">
            <v>Tirante Pino Parana Cepillado 3"X3"</v>
          </cell>
          <cell r="D297" t="str">
            <v>ML</v>
          </cell>
          <cell r="E297">
            <v>2.06</v>
          </cell>
          <cell r="G297">
            <v>37104</v>
          </cell>
        </row>
        <row r="298">
          <cell r="A298" t="str">
            <v>0401001200</v>
          </cell>
          <cell r="B298" t="str">
            <v>I</v>
          </cell>
          <cell r="C298" t="str">
            <v>Tirante Pino Parana en Bruto 3"X3"</v>
          </cell>
          <cell r="D298" t="str">
            <v>ML</v>
          </cell>
          <cell r="E298">
            <v>1.82</v>
          </cell>
          <cell r="G298">
            <v>37104</v>
          </cell>
        </row>
        <row r="299">
          <cell r="A299" t="str">
            <v>0401001250</v>
          </cell>
          <cell r="B299" t="str">
            <v>I</v>
          </cell>
          <cell r="C299" t="str">
            <v>Tirante Pino Saligna Cepillado 3"X3"</v>
          </cell>
          <cell r="D299" t="str">
            <v>ML</v>
          </cell>
          <cell r="E299">
            <v>1.1000000000000001</v>
          </cell>
          <cell r="G299">
            <v>37104</v>
          </cell>
        </row>
        <row r="300">
          <cell r="A300" t="str">
            <v>0401001300</v>
          </cell>
          <cell r="B300" t="str">
            <v>I</v>
          </cell>
          <cell r="C300" t="str">
            <v>Tirante Pino Saligna en Bruto 3"X3"</v>
          </cell>
          <cell r="D300" t="str">
            <v>ML</v>
          </cell>
          <cell r="E300">
            <v>0.86</v>
          </cell>
          <cell r="G300">
            <v>37104</v>
          </cell>
        </row>
        <row r="301">
          <cell r="A301" t="str">
            <v>0402000000</v>
          </cell>
          <cell r="B301" t="str">
            <v>D</v>
          </cell>
          <cell r="C301" t="str">
            <v>=== MADERAS PARA TECHOS Y CIELORRASO</v>
          </cell>
          <cell r="D301" t="str">
            <v>-</v>
          </cell>
          <cell r="E301">
            <v>0</v>
          </cell>
        </row>
        <row r="302">
          <cell r="A302" t="str">
            <v>0402000010</v>
          </cell>
          <cell r="B302" t="str">
            <v>I</v>
          </cell>
          <cell r="C302" t="str">
            <v>Madera Pino Brasil en Bruto</v>
          </cell>
          <cell r="D302" t="str">
            <v>M3</v>
          </cell>
          <cell r="E302">
            <v>640</v>
          </cell>
          <cell r="G302">
            <v>37104</v>
          </cell>
        </row>
        <row r="303">
          <cell r="A303" t="str">
            <v>0402000020</v>
          </cell>
          <cell r="B303" t="str">
            <v>I</v>
          </cell>
          <cell r="C303" t="str">
            <v>Madera Pino Parana en Bruto</v>
          </cell>
          <cell r="D303" t="str">
            <v>M3</v>
          </cell>
          <cell r="E303">
            <v>266</v>
          </cell>
          <cell r="G303">
            <v>37104</v>
          </cell>
        </row>
        <row r="304">
          <cell r="A304" t="str">
            <v>0402000030</v>
          </cell>
          <cell r="B304" t="str">
            <v>I</v>
          </cell>
          <cell r="C304" t="str">
            <v>Madera Pino Saligna en Bruto</v>
          </cell>
          <cell r="D304" t="str">
            <v>M3</v>
          </cell>
          <cell r="E304">
            <v>136</v>
          </cell>
          <cell r="G304">
            <v>37104</v>
          </cell>
        </row>
        <row r="305">
          <cell r="A305" t="str">
            <v>0402000040</v>
          </cell>
          <cell r="B305" t="str">
            <v>I</v>
          </cell>
          <cell r="C305" t="str">
            <v>Madera Cepillado</v>
          </cell>
          <cell r="D305" t="str">
            <v>M3</v>
          </cell>
          <cell r="E305">
            <v>43</v>
          </cell>
          <cell r="G305">
            <v>37104</v>
          </cell>
        </row>
        <row r="306">
          <cell r="A306" t="str">
            <v>0402000050</v>
          </cell>
          <cell r="B306" t="str">
            <v>I</v>
          </cell>
          <cell r="C306" t="str">
            <v>Madera Semidura</v>
          </cell>
          <cell r="D306" t="str">
            <v>M3</v>
          </cell>
          <cell r="E306">
            <v>633</v>
          </cell>
          <cell r="G306">
            <v>37104</v>
          </cell>
        </row>
        <row r="307">
          <cell r="A307" t="str">
            <v>0402000100</v>
          </cell>
          <cell r="B307" t="str">
            <v>I</v>
          </cell>
          <cell r="C307" t="str">
            <v>Alfajia Pino Elliotis 1"X3 1/2" Bruto</v>
          </cell>
          <cell r="D307" t="str">
            <v>ML</v>
          </cell>
          <cell r="E307">
            <v>0.38</v>
          </cell>
          <cell r="G307">
            <v>37104</v>
          </cell>
        </row>
        <row r="308">
          <cell r="A308" t="str">
            <v>0402000150</v>
          </cell>
          <cell r="B308" t="str">
            <v>I</v>
          </cell>
          <cell r="C308" t="str">
            <v>Alfajia Saligna 1"X6" en Bruto</v>
          </cell>
          <cell r="D308" t="str">
            <v>ML</v>
          </cell>
          <cell r="E308">
            <v>1.2</v>
          </cell>
          <cell r="G308">
            <v>37104</v>
          </cell>
        </row>
        <row r="309">
          <cell r="A309" t="str">
            <v>0402000200</v>
          </cell>
          <cell r="B309" t="str">
            <v>I</v>
          </cell>
          <cell r="C309" t="str">
            <v>Alfajia Saligna 2"X4" en Bruto</v>
          </cell>
          <cell r="D309" t="str">
            <v>ML</v>
          </cell>
          <cell r="E309">
            <v>1.5</v>
          </cell>
          <cell r="G309">
            <v>37104</v>
          </cell>
        </row>
        <row r="310">
          <cell r="A310" t="str">
            <v>0402000250</v>
          </cell>
          <cell r="B310" t="str">
            <v>I</v>
          </cell>
          <cell r="C310" t="str">
            <v>Entablonado Pino Elliotis 3/4" Bruto</v>
          </cell>
          <cell r="D310" t="str">
            <v>M2</v>
          </cell>
          <cell r="E310">
            <v>3.9</v>
          </cell>
          <cell r="G310">
            <v>37104</v>
          </cell>
        </row>
        <row r="311">
          <cell r="A311" t="str">
            <v>0402000300</v>
          </cell>
          <cell r="B311" t="str">
            <v>I</v>
          </cell>
          <cell r="C311" t="str">
            <v>Liston Pino Elliotis 1"X2" Bruto</v>
          </cell>
          <cell r="D311" t="str">
            <v>ML</v>
          </cell>
          <cell r="E311">
            <v>0.31</v>
          </cell>
          <cell r="G311">
            <v>37104</v>
          </cell>
        </row>
        <row r="312">
          <cell r="A312" t="str">
            <v>0402000350</v>
          </cell>
          <cell r="B312" t="str">
            <v>I</v>
          </cell>
          <cell r="C312" t="str">
            <v>Liston Pino Elliotis 1/2"X1 1/2" Bruto</v>
          </cell>
          <cell r="D312" t="str">
            <v>ML</v>
          </cell>
          <cell r="E312">
            <v>0.2</v>
          </cell>
          <cell r="G312">
            <v>37104</v>
          </cell>
        </row>
        <row r="313">
          <cell r="A313" t="str">
            <v>0402000400</v>
          </cell>
          <cell r="B313" t="str">
            <v>I</v>
          </cell>
          <cell r="C313" t="str">
            <v>Liston Pino Elliotis 1/2"X1" Bruto</v>
          </cell>
          <cell r="D313" t="str">
            <v>ML</v>
          </cell>
          <cell r="E313">
            <v>0.13500000000000001</v>
          </cell>
          <cell r="G313">
            <v>37104</v>
          </cell>
        </row>
        <row r="314">
          <cell r="A314" t="str">
            <v>0402000450</v>
          </cell>
          <cell r="B314" t="str">
            <v>I</v>
          </cell>
          <cell r="C314" t="str">
            <v>Liston Saligna 1"X1 1/2" en Bruto</v>
          </cell>
          <cell r="D314" t="str">
            <v>ML</v>
          </cell>
          <cell r="E314">
            <v>0.28999999999999998</v>
          </cell>
          <cell r="G314">
            <v>37104</v>
          </cell>
        </row>
        <row r="315">
          <cell r="A315" t="str">
            <v>0402000500</v>
          </cell>
          <cell r="B315" t="str">
            <v>I</v>
          </cell>
          <cell r="C315" t="str">
            <v>Liston Saligna 1"X1" en Bruto</v>
          </cell>
          <cell r="D315" t="str">
            <v>ML</v>
          </cell>
          <cell r="E315">
            <v>0.2</v>
          </cell>
          <cell r="G315">
            <v>37104</v>
          </cell>
        </row>
        <row r="316">
          <cell r="A316" t="str">
            <v>0402000550</v>
          </cell>
          <cell r="B316" t="str">
            <v>I</v>
          </cell>
          <cell r="C316" t="str">
            <v>Liston Saligna 1"X2" en Bruto</v>
          </cell>
          <cell r="D316" t="str">
            <v>ML</v>
          </cell>
          <cell r="E316">
            <v>0.4</v>
          </cell>
          <cell r="G316">
            <v>37104</v>
          </cell>
        </row>
        <row r="317">
          <cell r="A317" t="str">
            <v>0402000600</v>
          </cell>
          <cell r="B317" t="str">
            <v>I</v>
          </cell>
          <cell r="C317" t="str">
            <v>Machimbre Pino Elliotis 3/4" Cepillado</v>
          </cell>
          <cell r="D317" t="str">
            <v>M2</v>
          </cell>
          <cell r="E317">
            <v>5</v>
          </cell>
          <cell r="G317">
            <v>37104</v>
          </cell>
        </row>
        <row r="318">
          <cell r="A318" t="str">
            <v>0402000650</v>
          </cell>
          <cell r="B318" t="str">
            <v>I</v>
          </cell>
          <cell r="C318" t="str">
            <v>Tirante Anchico 4"X4" Cepillado</v>
          </cell>
          <cell r="D318" t="str">
            <v>ML</v>
          </cell>
          <cell r="E318">
            <v>7.6</v>
          </cell>
          <cell r="G318">
            <v>37104</v>
          </cell>
        </row>
        <row r="319">
          <cell r="A319" t="str">
            <v>0402000700</v>
          </cell>
          <cell r="B319" t="str">
            <v>I</v>
          </cell>
          <cell r="C319" t="str">
            <v>Tirante Anchico 4"X5" Cepillado</v>
          </cell>
          <cell r="D319" t="str">
            <v>ML</v>
          </cell>
          <cell r="E319">
            <v>9.44</v>
          </cell>
          <cell r="G319">
            <v>37104</v>
          </cell>
        </row>
        <row r="320">
          <cell r="A320" t="str">
            <v>0402000750</v>
          </cell>
          <cell r="B320" t="str">
            <v>I</v>
          </cell>
          <cell r="C320" t="str">
            <v>Tirante Anchico 4"X8" Cepillado</v>
          </cell>
          <cell r="D320" t="str">
            <v>ML</v>
          </cell>
          <cell r="E320">
            <v>15.1</v>
          </cell>
          <cell r="G320">
            <v>37104</v>
          </cell>
        </row>
        <row r="321">
          <cell r="A321" t="str">
            <v>0402000800</v>
          </cell>
          <cell r="B321" t="str">
            <v>I</v>
          </cell>
          <cell r="C321" t="str">
            <v>Tirante Cipres Cepillado</v>
          </cell>
          <cell r="D321" t="str">
            <v>M3</v>
          </cell>
          <cell r="E321">
            <v>790</v>
          </cell>
          <cell r="G321">
            <v>37104</v>
          </cell>
        </row>
        <row r="322">
          <cell r="A322" t="str">
            <v>0402000850</v>
          </cell>
          <cell r="B322" t="str">
            <v>I</v>
          </cell>
          <cell r="C322" t="str">
            <v>Tirante Pino Brasil 3"X12" Cepillado</v>
          </cell>
          <cell r="D322" t="str">
            <v>ML</v>
          </cell>
          <cell r="E322">
            <v>21.48</v>
          </cell>
          <cell r="G322">
            <v>37104</v>
          </cell>
        </row>
        <row r="323">
          <cell r="A323" t="str">
            <v>0402000900</v>
          </cell>
          <cell r="B323" t="str">
            <v>I</v>
          </cell>
          <cell r="C323" t="str">
            <v>Tirante Pino Elliotis 3"X6"</v>
          </cell>
          <cell r="D323" t="str">
            <v>ML</v>
          </cell>
          <cell r="E323">
            <v>1.78</v>
          </cell>
          <cell r="G323">
            <v>37104</v>
          </cell>
        </row>
        <row r="324">
          <cell r="A324" t="str">
            <v>0402000950</v>
          </cell>
          <cell r="B324" t="str">
            <v>I</v>
          </cell>
          <cell r="C324" t="str">
            <v>Tirante Pino Parana 2"X4" Cepillado</v>
          </cell>
          <cell r="D324" t="str">
            <v>ML</v>
          </cell>
          <cell r="E324">
            <v>2.83</v>
          </cell>
          <cell r="G324">
            <v>37104</v>
          </cell>
        </row>
        <row r="325">
          <cell r="A325" t="str">
            <v>0402001000</v>
          </cell>
          <cell r="B325" t="str">
            <v>I</v>
          </cell>
          <cell r="C325" t="str">
            <v>Tirante Pino Parana 3"X12" Cepillado</v>
          </cell>
          <cell r="D325" t="str">
            <v>ML</v>
          </cell>
          <cell r="E325">
            <v>12.8</v>
          </cell>
          <cell r="G325">
            <v>37104</v>
          </cell>
        </row>
        <row r="326">
          <cell r="A326" t="str">
            <v>0402001050</v>
          </cell>
          <cell r="B326" t="str">
            <v>I</v>
          </cell>
          <cell r="C326" t="str">
            <v>Tirante Pino Parana 3"X4" Cepillado</v>
          </cell>
          <cell r="D326" t="str">
            <v>ML</v>
          </cell>
          <cell r="E326">
            <v>4.37</v>
          </cell>
          <cell r="G326">
            <v>37104</v>
          </cell>
        </row>
        <row r="327">
          <cell r="A327" t="str">
            <v>0402001100</v>
          </cell>
          <cell r="B327" t="str">
            <v>I</v>
          </cell>
          <cell r="C327" t="str">
            <v>Tirante Pino Parana 3"X6" Cepillado</v>
          </cell>
          <cell r="D327" t="str">
            <v>ML</v>
          </cell>
          <cell r="E327">
            <v>6.37</v>
          </cell>
          <cell r="G327">
            <v>37104</v>
          </cell>
        </row>
        <row r="328">
          <cell r="A328" t="str">
            <v>0402001150</v>
          </cell>
          <cell r="B328" t="str">
            <v>I</v>
          </cell>
          <cell r="C328" t="str">
            <v>Tirante Pino Parana 3"X8" Cepillado</v>
          </cell>
          <cell r="D328" t="str">
            <v>ML</v>
          </cell>
          <cell r="E328">
            <v>8.73</v>
          </cell>
          <cell r="G328">
            <v>37104</v>
          </cell>
        </row>
        <row r="329">
          <cell r="A329" t="str">
            <v>0403000000</v>
          </cell>
          <cell r="B329" t="str">
            <v>D</v>
          </cell>
          <cell r="C329" t="str">
            <v>=== TABLEROS DE MADERA</v>
          </cell>
          <cell r="D329" t="str">
            <v>-</v>
          </cell>
          <cell r="E329">
            <v>0</v>
          </cell>
        </row>
        <row r="330">
          <cell r="A330" t="str">
            <v>0403000100</v>
          </cell>
          <cell r="B330" t="str">
            <v>I</v>
          </cell>
          <cell r="C330" t="str">
            <v>Ecoplac 8MM(1.83X2.60)</v>
          </cell>
          <cell r="D330" t="str">
            <v>M2</v>
          </cell>
          <cell r="E330">
            <v>2.1800000000000002</v>
          </cell>
          <cell r="G330">
            <v>37104</v>
          </cell>
        </row>
        <row r="331">
          <cell r="A331" t="str">
            <v>0403000150</v>
          </cell>
          <cell r="B331" t="str">
            <v>I</v>
          </cell>
          <cell r="C331" t="str">
            <v>Fenolico 1.60X2.10X12MM</v>
          </cell>
          <cell r="D331" t="str">
            <v>M2</v>
          </cell>
          <cell r="E331">
            <v>2.06</v>
          </cell>
          <cell r="G331">
            <v>37104</v>
          </cell>
        </row>
        <row r="332">
          <cell r="A332" t="str">
            <v>0403000200</v>
          </cell>
          <cell r="B332" t="str">
            <v>I</v>
          </cell>
          <cell r="C332" t="str">
            <v>Fenolico 3 Capas 22MM</v>
          </cell>
          <cell r="D332" t="str">
            <v>M2</v>
          </cell>
          <cell r="E332">
            <v>3.78</v>
          </cell>
          <cell r="G332">
            <v>37104</v>
          </cell>
        </row>
        <row r="333">
          <cell r="A333" t="str">
            <v>0403000250</v>
          </cell>
          <cell r="B333" t="str">
            <v>I</v>
          </cell>
          <cell r="C333" t="str">
            <v>Guillermina 12MM(1.83X3.66)</v>
          </cell>
          <cell r="D333" t="str">
            <v>M2</v>
          </cell>
          <cell r="E333">
            <v>3.98</v>
          </cell>
          <cell r="G333">
            <v>37104</v>
          </cell>
        </row>
        <row r="334">
          <cell r="A334" t="str">
            <v>0403000300</v>
          </cell>
          <cell r="B334" t="str">
            <v>I</v>
          </cell>
          <cell r="C334" t="str">
            <v>Multilaminado Fenolico 12 MM</v>
          </cell>
          <cell r="D334" t="str">
            <v>M2</v>
          </cell>
          <cell r="E334">
            <v>1.76</v>
          </cell>
          <cell r="G334">
            <v>37104</v>
          </cell>
        </row>
        <row r="335">
          <cell r="A335" t="str">
            <v>0403000350</v>
          </cell>
          <cell r="B335" t="str">
            <v>I</v>
          </cell>
          <cell r="C335" t="str">
            <v>Placa Masisa 10 MM(2.60X1.83)</v>
          </cell>
          <cell r="D335" t="str">
            <v>M2</v>
          </cell>
          <cell r="E335">
            <v>3.68</v>
          </cell>
          <cell r="G335">
            <v>37104</v>
          </cell>
        </row>
        <row r="336">
          <cell r="A336" t="str">
            <v>0403000400</v>
          </cell>
          <cell r="B336" t="str">
            <v>I</v>
          </cell>
          <cell r="C336" t="str">
            <v>Tablero Terciado Guatambu 4MM (2.20X1.60)</v>
          </cell>
          <cell r="D336" t="str">
            <v>M2</v>
          </cell>
          <cell r="E336">
            <v>3.75</v>
          </cell>
          <cell r="G336">
            <v>37104</v>
          </cell>
        </row>
        <row r="337">
          <cell r="A337" t="str">
            <v>0404000000</v>
          </cell>
          <cell r="B337" t="str">
            <v>D</v>
          </cell>
          <cell r="C337" t="str">
            <v>=== MADERA REDONDA - POSTES</v>
          </cell>
          <cell r="D337" t="str">
            <v>-</v>
          </cell>
          <cell r="E337">
            <v>0</v>
          </cell>
        </row>
        <row r="338">
          <cell r="A338" t="str">
            <v>0501000000</v>
          </cell>
          <cell r="B338" t="str">
            <v>D</v>
          </cell>
          <cell r="C338" t="str">
            <v>=== CHAPAS Y PLACAS DE PLáSTICO</v>
          </cell>
          <cell r="D338" t="str">
            <v>-</v>
          </cell>
          <cell r="E338">
            <v>0</v>
          </cell>
        </row>
        <row r="339">
          <cell r="A339" t="str">
            <v>0502000000</v>
          </cell>
          <cell r="B339" t="str">
            <v>D</v>
          </cell>
          <cell r="C339" t="str">
            <v>=== MALLAS DE PLáSTICO</v>
          </cell>
          <cell r="D339" t="str">
            <v>-</v>
          </cell>
          <cell r="E339">
            <v>0</v>
          </cell>
        </row>
        <row r="340">
          <cell r="A340" t="str">
            <v>0503000000</v>
          </cell>
          <cell r="B340" t="str">
            <v>D</v>
          </cell>
          <cell r="C340" t="str">
            <v>=== PERFILES DE PLáSTICO</v>
          </cell>
          <cell r="D340" t="str">
            <v>-</v>
          </cell>
          <cell r="E340">
            <v>0</v>
          </cell>
        </row>
        <row r="341">
          <cell r="A341" t="str">
            <v>0504000000</v>
          </cell>
          <cell r="B341" t="str">
            <v>D</v>
          </cell>
          <cell r="C341" t="str">
            <v>=== CAñOS DE PLáSTICO</v>
          </cell>
          <cell r="D341" t="str">
            <v>-</v>
          </cell>
          <cell r="E341">
            <v>0</v>
          </cell>
        </row>
        <row r="342">
          <cell r="A342" t="str">
            <v>0504000100</v>
          </cell>
          <cell r="B342" t="str">
            <v>I</v>
          </cell>
          <cell r="C342" t="str">
            <v>Caño PVC Flexible Reforzado 1"(Naranja)</v>
          </cell>
          <cell r="D342" t="str">
            <v>ML</v>
          </cell>
          <cell r="E342">
            <v>0.37</v>
          </cell>
          <cell r="G342">
            <v>37104</v>
          </cell>
        </row>
        <row r="343">
          <cell r="A343" t="str">
            <v>0504000150</v>
          </cell>
          <cell r="B343" t="str">
            <v>I</v>
          </cell>
          <cell r="C343" t="str">
            <v>Caño PVC Flexible Reforzado 3/4"(Naranja)</v>
          </cell>
          <cell r="D343" t="str">
            <v>ML</v>
          </cell>
          <cell r="E343">
            <v>0.21</v>
          </cell>
          <cell r="G343">
            <v>37104</v>
          </cell>
        </row>
        <row r="344">
          <cell r="A344" t="str">
            <v>0504000200</v>
          </cell>
          <cell r="B344" t="str">
            <v>I</v>
          </cell>
          <cell r="C344" t="str">
            <v>Caño PVC Flexible Reforzado 5/8"(Naranja)</v>
          </cell>
          <cell r="D344" t="str">
            <v>ML</v>
          </cell>
          <cell r="E344">
            <v>0.18</v>
          </cell>
          <cell r="G344">
            <v>37104</v>
          </cell>
        </row>
        <row r="345">
          <cell r="A345" t="str">
            <v>0504000250</v>
          </cell>
          <cell r="B345" t="str">
            <v>I</v>
          </cell>
          <cell r="C345" t="str">
            <v>Caño PVC Flexible Reforzado 7/8"(Naranja)</v>
          </cell>
          <cell r="D345" t="str">
            <v>ML</v>
          </cell>
          <cell r="E345">
            <v>0.28000000000000003</v>
          </cell>
          <cell r="G345">
            <v>37104</v>
          </cell>
        </row>
        <row r="346">
          <cell r="A346" t="str">
            <v>0504000300</v>
          </cell>
          <cell r="B346" t="str">
            <v>I</v>
          </cell>
          <cell r="C346" t="str">
            <v>Caño PVC Flexible Standard 1"(Gris)</v>
          </cell>
          <cell r="D346" t="str">
            <v>ML</v>
          </cell>
          <cell r="E346">
            <v>0.18</v>
          </cell>
          <cell r="G346">
            <v>37104</v>
          </cell>
        </row>
        <row r="347">
          <cell r="A347" t="str">
            <v>0504000350</v>
          </cell>
          <cell r="B347" t="str">
            <v>I</v>
          </cell>
          <cell r="C347" t="str">
            <v>Caño PVC Flexible Standard 3/4"(Gris)</v>
          </cell>
          <cell r="D347" t="str">
            <v>ML</v>
          </cell>
          <cell r="E347">
            <v>0.1</v>
          </cell>
          <cell r="G347">
            <v>37104</v>
          </cell>
        </row>
        <row r="348">
          <cell r="A348" t="str">
            <v>0504000400</v>
          </cell>
          <cell r="B348" t="str">
            <v>I</v>
          </cell>
          <cell r="C348" t="str">
            <v>Caño PVC Flexible Standard 5/8"(Gris)</v>
          </cell>
          <cell r="D348" t="str">
            <v>ML</v>
          </cell>
          <cell r="E348">
            <v>0.09</v>
          </cell>
          <cell r="G348">
            <v>37104</v>
          </cell>
        </row>
        <row r="349">
          <cell r="A349" t="str">
            <v>0504000450</v>
          </cell>
          <cell r="B349" t="str">
            <v>I</v>
          </cell>
          <cell r="C349" t="str">
            <v>Caño PVC Flexible Standard 7/8"(Gris)</v>
          </cell>
          <cell r="D349" t="str">
            <v>ML</v>
          </cell>
          <cell r="E349">
            <v>0.15</v>
          </cell>
          <cell r="G349">
            <v>37104</v>
          </cell>
        </row>
        <row r="350">
          <cell r="A350" t="str">
            <v>0504000500</v>
          </cell>
          <cell r="B350" t="str">
            <v>I</v>
          </cell>
          <cell r="C350" t="str">
            <v>Caño PVC Rigido Standard 1"</v>
          </cell>
          <cell r="D350" t="str">
            <v>ML</v>
          </cell>
          <cell r="E350">
            <v>0.18</v>
          </cell>
          <cell r="G350">
            <v>37104</v>
          </cell>
        </row>
        <row r="351">
          <cell r="A351" t="str">
            <v>0504000550</v>
          </cell>
          <cell r="B351" t="str">
            <v>I</v>
          </cell>
          <cell r="C351" t="str">
            <v>Caño PVC Rigido Standard 3/4"</v>
          </cell>
          <cell r="D351" t="str">
            <v>ML</v>
          </cell>
          <cell r="E351">
            <v>0.18</v>
          </cell>
          <cell r="G351">
            <v>37104</v>
          </cell>
        </row>
        <row r="352">
          <cell r="A352" t="str">
            <v>0504000600</v>
          </cell>
          <cell r="B352" t="str">
            <v>I</v>
          </cell>
          <cell r="C352" t="str">
            <v>Caño PVC Rigido Standard 5/8"</v>
          </cell>
          <cell r="D352" t="str">
            <v>ML</v>
          </cell>
          <cell r="E352">
            <v>0.15</v>
          </cell>
          <cell r="G352">
            <v>37104</v>
          </cell>
        </row>
        <row r="353">
          <cell r="A353" t="str">
            <v>0504000650</v>
          </cell>
          <cell r="B353" t="str">
            <v>I</v>
          </cell>
          <cell r="C353" t="str">
            <v>Caño PVC Rigido Standard 7/8"</v>
          </cell>
          <cell r="D353" t="str">
            <v>ML</v>
          </cell>
          <cell r="E353">
            <v>0.15</v>
          </cell>
          <cell r="G353">
            <v>37104</v>
          </cell>
        </row>
        <row r="354">
          <cell r="A354" t="str">
            <v>0505000000</v>
          </cell>
          <cell r="B354" t="str">
            <v>D</v>
          </cell>
          <cell r="C354" t="str">
            <v>=== MATERIAS PRIMAS PARA PLáSTICO</v>
          </cell>
          <cell r="D354" t="str">
            <v>-</v>
          </cell>
          <cell r="E354">
            <v>0</v>
          </cell>
        </row>
        <row r="355">
          <cell r="A355" t="str">
            <v>0506000000</v>
          </cell>
          <cell r="B355" t="str">
            <v>D</v>
          </cell>
          <cell r="C355" t="str">
            <v>=== ACCESORIOS PLASTICOS</v>
          </cell>
          <cell r="D355" t="str">
            <v>-</v>
          </cell>
          <cell r="E355">
            <v>0</v>
          </cell>
        </row>
        <row r="356">
          <cell r="A356" t="str">
            <v>0506000100</v>
          </cell>
          <cell r="B356" t="str">
            <v>I</v>
          </cell>
          <cell r="C356" t="str">
            <v>Hongo Protector P/Extremos De Barra(200U)</v>
          </cell>
          <cell r="D356" t="str">
            <v>BOLSA</v>
          </cell>
          <cell r="E356">
            <v>100</v>
          </cell>
          <cell r="G356">
            <v>37104</v>
          </cell>
        </row>
        <row r="357">
          <cell r="A357" t="str">
            <v>0506000150</v>
          </cell>
          <cell r="B357" t="str">
            <v>I</v>
          </cell>
          <cell r="C357" t="str">
            <v>Separador Plastico de Malla(500U)</v>
          </cell>
          <cell r="D357" t="str">
            <v>BOLSA</v>
          </cell>
          <cell r="E357">
            <v>200</v>
          </cell>
          <cell r="G357">
            <v>37104</v>
          </cell>
        </row>
        <row r="358">
          <cell r="A358" t="str">
            <v>0506000200</v>
          </cell>
          <cell r="B358" t="str">
            <v>I</v>
          </cell>
          <cell r="C358" t="str">
            <v>Separador Plastico(1000U)</v>
          </cell>
          <cell r="D358" t="str">
            <v>BOLSA</v>
          </cell>
          <cell r="E358">
            <v>200</v>
          </cell>
          <cell r="G358">
            <v>37104</v>
          </cell>
        </row>
        <row r="359">
          <cell r="A359" t="str">
            <v>0601000000</v>
          </cell>
          <cell r="B359" t="str">
            <v>D</v>
          </cell>
          <cell r="C359" t="str">
            <v>=== VIDRIOS</v>
          </cell>
          <cell r="D359" t="str">
            <v>-</v>
          </cell>
          <cell r="E359">
            <v>0</v>
          </cell>
        </row>
        <row r="360">
          <cell r="A360" t="str">
            <v>0601000100</v>
          </cell>
          <cell r="B360" t="str">
            <v>I</v>
          </cell>
          <cell r="C360" t="str">
            <v>Doble Vidriado Hermetico (Float 4MM+Camara</v>
          </cell>
          <cell r="D360" t="str">
            <v>M2</v>
          </cell>
          <cell r="E360">
            <v>0</v>
          </cell>
          <cell r="G360">
            <v>37104</v>
          </cell>
        </row>
        <row r="361">
          <cell r="A361" t="str">
            <v>0601000150</v>
          </cell>
          <cell r="B361" t="str">
            <v>I</v>
          </cell>
          <cell r="C361" t="str">
            <v>Doble Vidriado Hermetico (Float 4MM+Camara</v>
          </cell>
          <cell r="D361" t="str">
            <v>M2</v>
          </cell>
          <cell r="E361">
            <v>0</v>
          </cell>
          <cell r="G361">
            <v>37104</v>
          </cell>
        </row>
        <row r="362">
          <cell r="A362" t="str">
            <v>0601000200</v>
          </cell>
          <cell r="B362" t="str">
            <v>I</v>
          </cell>
          <cell r="C362" t="str">
            <v>Vidrio Simple Armado C/Alambre 6MM</v>
          </cell>
          <cell r="D362" t="str">
            <v>M2</v>
          </cell>
          <cell r="E362">
            <v>39.35</v>
          </cell>
          <cell r="G362">
            <v>37104</v>
          </cell>
        </row>
        <row r="363">
          <cell r="A363" t="str">
            <v>0601000250</v>
          </cell>
          <cell r="B363" t="str">
            <v>I</v>
          </cell>
          <cell r="C363" t="str">
            <v>Vidrio Simple Fantasia 5 MM</v>
          </cell>
          <cell r="D363" t="str">
            <v>M2</v>
          </cell>
          <cell r="E363">
            <v>15.62</v>
          </cell>
          <cell r="G363">
            <v>37104</v>
          </cell>
        </row>
        <row r="364">
          <cell r="A364" t="str">
            <v>0601000300</v>
          </cell>
          <cell r="B364" t="str">
            <v>I</v>
          </cell>
          <cell r="C364" t="str">
            <v>Vidrio Simple Float Color 10 MM</v>
          </cell>
          <cell r="D364" t="str">
            <v>M2</v>
          </cell>
          <cell r="E364">
            <v>37.26</v>
          </cell>
          <cell r="G364">
            <v>37104</v>
          </cell>
        </row>
        <row r="365">
          <cell r="A365" t="str">
            <v>0601000350</v>
          </cell>
          <cell r="B365" t="str">
            <v>I</v>
          </cell>
          <cell r="C365" t="str">
            <v>Vidrio Simple Float Color 4 MM</v>
          </cell>
          <cell r="D365" t="str">
            <v>M2</v>
          </cell>
          <cell r="E365">
            <v>21.17</v>
          </cell>
          <cell r="G365">
            <v>37104</v>
          </cell>
        </row>
        <row r="366">
          <cell r="A366" t="str">
            <v>0601000400</v>
          </cell>
          <cell r="B366" t="str">
            <v>I</v>
          </cell>
          <cell r="C366" t="str">
            <v>Vidrio Simple Float Color 5 MM</v>
          </cell>
          <cell r="D366" t="str">
            <v>M2</v>
          </cell>
          <cell r="E366">
            <v>26.93</v>
          </cell>
          <cell r="G366">
            <v>37104</v>
          </cell>
        </row>
        <row r="367">
          <cell r="A367" t="str">
            <v>0601000450</v>
          </cell>
          <cell r="B367" t="str">
            <v>I</v>
          </cell>
          <cell r="C367" t="str">
            <v>Vidrio Simple Float Color 6 MM</v>
          </cell>
          <cell r="D367" t="str">
            <v>M2</v>
          </cell>
          <cell r="E367">
            <v>33.9</v>
          </cell>
          <cell r="G367">
            <v>37104</v>
          </cell>
        </row>
        <row r="368">
          <cell r="A368" t="str">
            <v>0601000500</v>
          </cell>
          <cell r="B368" t="str">
            <v>I</v>
          </cell>
          <cell r="C368" t="str">
            <v>Vidrio Simple Float Incoloro 4 MM</v>
          </cell>
          <cell r="D368" t="str">
            <v>M2</v>
          </cell>
          <cell r="E368">
            <v>12.67</v>
          </cell>
          <cell r="G368">
            <v>37104</v>
          </cell>
        </row>
        <row r="369">
          <cell r="A369" t="str">
            <v>0601000550</v>
          </cell>
          <cell r="B369" t="str">
            <v>I</v>
          </cell>
          <cell r="C369" t="str">
            <v>Vidrio Templado Blindex Incoloro 10 MM</v>
          </cell>
          <cell r="D369" t="str">
            <v>M2</v>
          </cell>
          <cell r="E369">
            <v>80</v>
          </cell>
          <cell r="G369">
            <v>37104</v>
          </cell>
        </row>
        <row r="370">
          <cell r="A370" t="str">
            <v>0602000000</v>
          </cell>
          <cell r="B370" t="str">
            <v>D</v>
          </cell>
          <cell r="C370" t="str">
            <v>=== LADRILLOS DE VIDRIO</v>
          </cell>
          <cell r="D370" t="str">
            <v>-</v>
          </cell>
          <cell r="E370">
            <v>0</v>
          </cell>
        </row>
        <row r="371">
          <cell r="A371" t="str">
            <v>0602000100</v>
          </cell>
          <cell r="B371" t="str">
            <v>I</v>
          </cell>
          <cell r="C371" t="str">
            <v>Ladrillo Vidrio(190X190X80)</v>
          </cell>
          <cell r="D371" t="str">
            <v>U</v>
          </cell>
          <cell r="E371">
            <v>5.4</v>
          </cell>
          <cell r="G371">
            <v>37104</v>
          </cell>
        </row>
        <row r="372">
          <cell r="A372" t="str">
            <v>0603000000</v>
          </cell>
          <cell r="B372" t="str">
            <v>D</v>
          </cell>
          <cell r="C372" t="str">
            <v>=== CRISTALES</v>
          </cell>
          <cell r="D372" t="str">
            <v>-</v>
          </cell>
          <cell r="E372">
            <v>0</v>
          </cell>
        </row>
        <row r="373">
          <cell r="A373" t="str">
            <v>0603000100</v>
          </cell>
          <cell r="B373" t="str">
            <v>I</v>
          </cell>
          <cell r="C373" t="str">
            <v>Cristal Antirrobo Incoloro (3MM+3MM+3MM)</v>
          </cell>
          <cell r="D373" t="str">
            <v>M2</v>
          </cell>
          <cell r="E373">
            <v>0</v>
          </cell>
          <cell r="G373">
            <v>37104</v>
          </cell>
        </row>
        <row r="374">
          <cell r="A374" t="str">
            <v>0603000150</v>
          </cell>
          <cell r="B374" t="str">
            <v>I</v>
          </cell>
          <cell r="C374" t="str">
            <v>Cristal Laminado de Seguridad  Color (4MM+</v>
          </cell>
          <cell r="D374" t="str">
            <v>M2</v>
          </cell>
          <cell r="E374">
            <v>98</v>
          </cell>
          <cell r="G374">
            <v>37104</v>
          </cell>
        </row>
        <row r="375">
          <cell r="A375" t="str">
            <v>0603000200</v>
          </cell>
          <cell r="B375" t="str">
            <v>I</v>
          </cell>
          <cell r="C375" t="str">
            <v>Cristal Laminado de Seguridad Incoloro (3M</v>
          </cell>
          <cell r="D375" t="str">
            <v>M2</v>
          </cell>
          <cell r="E375">
            <v>71</v>
          </cell>
          <cell r="G375">
            <v>37104</v>
          </cell>
        </row>
        <row r="376">
          <cell r="A376" t="str">
            <v>0604000000</v>
          </cell>
          <cell r="B376" t="str">
            <v>D</v>
          </cell>
          <cell r="C376" t="str">
            <v>=== ESPEJOS</v>
          </cell>
          <cell r="D376" t="str">
            <v>-</v>
          </cell>
          <cell r="E376">
            <v>0</v>
          </cell>
        </row>
        <row r="377">
          <cell r="A377" t="str">
            <v>0604000100</v>
          </cell>
          <cell r="B377" t="str">
            <v>I</v>
          </cell>
          <cell r="C377" t="str">
            <v>Espejo Bronce o Gris 4 MM</v>
          </cell>
          <cell r="D377" t="str">
            <v>M2</v>
          </cell>
          <cell r="E377">
            <v>0</v>
          </cell>
          <cell r="G377">
            <v>37104</v>
          </cell>
        </row>
        <row r="378">
          <cell r="A378" t="str">
            <v>0604000150</v>
          </cell>
          <cell r="B378" t="str">
            <v>I</v>
          </cell>
          <cell r="C378" t="str">
            <v>Espejo Bronce o Gris 6 MM</v>
          </cell>
          <cell r="D378" t="str">
            <v>M2</v>
          </cell>
          <cell r="E378">
            <v>0</v>
          </cell>
          <cell r="G378">
            <v>37104</v>
          </cell>
        </row>
        <row r="379">
          <cell r="A379" t="str">
            <v>0604000200</v>
          </cell>
          <cell r="B379" t="str">
            <v>I</v>
          </cell>
          <cell r="C379" t="str">
            <v>Espejo Claro 4 MM</v>
          </cell>
          <cell r="D379" t="str">
            <v>M2</v>
          </cell>
          <cell r="E379">
            <v>0</v>
          </cell>
          <cell r="G379">
            <v>37104</v>
          </cell>
        </row>
        <row r="380">
          <cell r="A380" t="str">
            <v>0604000250</v>
          </cell>
          <cell r="B380" t="str">
            <v>I</v>
          </cell>
          <cell r="C380" t="str">
            <v>Espejo Claro 5MM</v>
          </cell>
          <cell r="D380" t="str">
            <v>M2</v>
          </cell>
          <cell r="E380">
            <v>39.619999999999997</v>
          </cell>
          <cell r="G380">
            <v>37104</v>
          </cell>
        </row>
        <row r="381">
          <cell r="A381" t="str">
            <v>0604000300</v>
          </cell>
          <cell r="B381" t="str">
            <v>I</v>
          </cell>
          <cell r="C381" t="str">
            <v>Espejo Claro 6 MM</v>
          </cell>
          <cell r="D381" t="str">
            <v>M2</v>
          </cell>
          <cell r="E381">
            <v>0</v>
          </cell>
          <cell r="G381">
            <v>37104</v>
          </cell>
        </row>
        <row r="382">
          <cell r="A382" t="str">
            <v>0605000000</v>
          </cell>
          <cell r="B382" t="str">
            <v>D</v>
          </cell>
          <cell r="C382" t="str">
            <v>=== ACRíLICOS</v>
          </cell>
          <cell r="D382" t="str">
            <v>-</v>
          </cell>
          <cell r="E382">
            <v>0</v>
          </cell>
        </row>
        <row r="383">
          <cell r="A383" t="str">
            <v>0606000000</v>
          </cell>
          <cell r="B383" t="str">
            <v>D</v>
          </cell>
          <cell r="C383" t="str">
            <v>=== COMPLEMENTOS PARA VIDRIERíA</v>
          </cell>
          <cell r="D383" t="str">
            <v>-</v>
          </cell>
          <cell r="E383">
            <v>0</v>
          </cell>
        </row>
        <row r="384">
          <cell r="A384" t="str">
            <v>0606000100</v>
          </cell>
          <cell r="B384" t="str">
            <v>I</v>
          </cell>
          <cell r="C384" t="str">
            <v>Biselado</v>
          </cell>
          <cell r="D384" t="str">
            <v>ML</v>
          </cell>
          <cell r="E384">
            <v>2.5</v>
          </cell>
          <cell r="G384">
            <v>37104</v>
          </cell>
        </row>
        <row r="385">
          <cell r="A385" t="str">
            <v>0606000150</v>
          </cell>
          <cell r="B385" t="str">
            <v>I</v>
          </cell>
          <cell r="C385" t="str">
            <v>Esmerilado De Cantos</v>
          </cell>
          <cell r="D385" t="str">
            <v>ML</v>
          </cell>
          <cell r="E385">
            <v>0.4</v>
          </cell>
          <cell r="G385">
            <v>37104</v>
          </cell>
        </row>
        <row r="386">
          <cell r="A386" t="str">
            <v>0606000200</v>
          </cell>
          <cell r="B386" t="str">
            <v>I</v>
          </cell>
          <cell r="C386" t="str">
            <v>Masilla Al Aceite (20Kg)</v>
          </cell>
          <cell r="D386" t="str">
            <v>LATA</v>
          </cell>
          <cell r="E386">
            <v>73.17</v>
          </cell>
          <cell r="G386">
            <v>37104</v>
          </cell>
        </row>
        <row r="387">
          <cell r="A387" t="str">
            <v>0606000250</v>
          </cell>
          <cell r="B387" t="str">
            <v>I</v>
          </cell>
          <cell r="C387" t="str">
            <v>Tira Autoadhesiva (100M)</v>
          </cell>
          <cell r="D387" t="str">
            <v>ROLLO</v>
          </cell>
          <cell r="E387">
            <v>60.6</v>
          </cell>
          <cell r="G387">
            <v>37104</v>
          </cell>
        </row>
        <row r="388">
          <cell r="A388" t="str">
            <v>0607000000</v>
          </cell>
          <cell r="B388" t="str">
            <v>D</v>
          </cell>
          <cell r="C388" t="str">
            <v>=== POLICARBONATOS</v>
          </cell>
          <cell r="D388" t="str">
            <v>-</v>
          </cell>
          <cell r="E388">
            <v>0</v>
          </cell>
        </row>
        <row r="389">
          <cell r="A389" t="str">
            <v>0607000100</v>
          </cell>
          <cell r="B389" t="str">
            <v>I</v>
          </cell>
          <cell r="C389" t="str">
            <v>Policarbonato Alveolar 6 MM</v>
          </cell>
          <cell r="D389" t="str">
            <v>M2</v>
          </cell>
          <cell r="E389">
            <v>0</v>
          </cell>
          <cell r="G389">
            <v>37104</v>
          </cell>
        </row>
        <row r="390">
          <cell r="A390" t="str">
            <v>0607000150</v>
          </cell>
          <cell r="B390" t="str">
            <v>I</v>
          </cell>
          <cell r="C390" t="str">
            <v>Policarbonato Compacto 6 MM</v>
          </cell>
          <cell r="D390" t="str">
            <v>M2</v>
          </cell>
          <cell r="E390">
            <v>90</v>
          </cell>
          <cell r="G390">
            <v>37104</v>
          </cell>
        </row>
        <row r="391">
          <cell r="A391" t="str">
            <v>0701000000</v>
          </cell>
          <cell r="B391" t="str">
            <v>D</v>
          </cell>
          <cell r="C391" t="str">
            <v>=== ADITIVOS</v>
          </cell>
          <cell r="D391" t="str">
            <v>-</v>
          </cell>
          <cell r="E391">
            <v>0</v>
          </cell>
        </row>
        <row r="392">
          <cell r="A392" t="str">
            <v>0701000100</v>
          </cell>
          <cell r="B392" t="str">
            <v>I</v>
          </cell>
          <cell r="C392" t="str">
            <v>Aceite Desencofran.Universal"Ferrocement"</v>
          </cell>
          <cell r="D392" t="str">
            <v>LITRO</v>
          </cell>
          <cell r="E392">
            <v>2.88</v>
          </cell>
          <cell r="G392">
            <v>37104</v>
          </cell>
        </row>
        <row r="393">
          <cell r="A393" t="str">
            <v>0701000150</v>
          </cell>
          <cell r="B393" t="str">
            <v>I</v>
          </cell>
          <cell r="C393" t="str">
            <v>Acelerante De Endurecimiento Para Hormigon</v>
          </cell>
          <cell r="D393" t="str">
            <v>U</v>
          </cell>
          <cell r="E393">
            <v>0</v>
          </cell>
          <cell r="G393">
            <v>37104</v>
          </cell>
        </row>
        <row r="394">
          <cell r="A394" t="str">
            <v>0701000200</v>
          </cell>
          <cell r="B394" t="str">
            <v>I</v>
          </cell>
          <cell r="C394" t="str">
            <v>Acelerante De Endurecimiento Para Hormigon</v>
          </cell>
          <cell r="D394" t="str">
            <v>U</v>
          </cell>
          <cell r="E394">
            <v>0</v>
          </cell>
          <cell r="G394">
            <v>37104</v>
          </cell>
        </row>
        <row r="395">
          <cell r="A395" t="str">
            <v>0701000250</v>
          </cell>
          <cell r="B395" t="str">
            <v>I</v>
          </cell>
          <cell r="C395" t="str">
            <v>Acelerante De Frague (Tambor 240 Kg)</v>
          </cell>
          <cell r="D395" t="str">
            <v>U</v>
          </cell>
          <cell r="E395">
            <v>0</v>
          </cell>
          <cell r="G395">
            <v>37104</v>
          </cell>
        </row>
        <row r="396">
          <cell r="A396" t="str">
            <v>0701000300</v>
          </cell>
          <cell r="B396" t="str">
            <v>I</v>
          </cell>
          <cell r="C396" t="str">
            <v>Acelerante De Frague Sin Cloruro (25 Kg)</v>
          </cell>
          <cell r="D396" t="str">
            <v>U</v>
          </cell>
          <cell r="E396">
            <v>0</v>
          </cell>
          <cell r="G396">
            <v>37104</v>
          </cell>
        </row>
        <row r="397">
          <cell r="A397" t="str">
            <v>0701000350</v>
          </cell>
          <cell r="B397" t="str">
            <v>I</v>
          </cell>
          <cell r="C397" t="str">
            <v>Aditivo Incorporador De Aire (Tambor 200 K</v>
          </cell>
          <cell r="D397" t="str">
            <v>U</v>
          </cell>
          <cell r="E397">
            <v>0</v>
          </cell>
          <cell r="G397">
            <v>37104</v>
          </cell>
        </row>
        <row r="398">
          <cell r="A398" t="str">
            <v>0701000400</v>
          </cell>
          <cell r="B398" t="str">
            <v>I</v>
          </cell>
          <cell r="C398" t="str">
            <v>Aditivo Plastificante Para Hormigon (Tambo</v>
          </cell>
          <cell r="D398" t="str">
            <v>U</v>
          </cell>
          <cell r="E398">
            <v>0</v>
          </cell>
          <cell r="G398">
            <v>37104</v>
          </cell>
        </row>
        <row r="399">
          <cell r="A399" t="str">
            <v>0701000450</v>
          </cell>
          <cell r="B399" t="str">
            <v>I</v>
          </cell>
          <cell r="C399" t="str">
            <v>Aditivo Superfluidificante</v>
          </cell>
          <cell r="D399" t="str">
            <v>LITRO</v>
          </cell>
          <cell r="E399">
            <v>0</v>
          </cell>
          <cell r="G399">
            <v>37104</v>
          </cell>
        </row>
        <row r="400">
          <cell r="A400" t="str">
            <v>0701000500</v>
          </cell>
          <cell r="B400" t="str">
            <v>I</v>
          </cell>
          <cell r="C400" t="str">
            <v>Aditivo"Procen Ipl" P/Perlita Expandida</v>
          </cell>
          <cell r="D400" t="str">
            <v>LITRO</v>
          </cell>
          <cell r="E400">
            <v>0.98</v>
          </cell>
          <cell r="G400">
            <v>37104</v>
          </cell>
        </row>
        <row r="401">
          <cell r="A401" t="str">
            <v>0701000550</v>
          </cell>
          <cell r="B401" t="str">
            <v>I</v>
          </cell>
          <cell r="C401" t="str">
            <v>Agua</v>
          </cell>
          <cell r="D401" t="str">
            <v>M3</v>
          </cell>
          <cell r="E401">
            <v>0</v>
          </cell>
          <cell r="G401">
            <v>37104</v>
          </cell>
        </row>
        <row r="402">
          <cell r="A402" t="str">
            <v>0701000600</v>
          </cell>
          <cell r="B402" t="str">
            <v>I</v>
          </cell>
          <cell r="C402" t="str">
            <v>Chem Calk 900 "Ferrocement"</v>
          </cell>
          <cell r="D402" t="str">
            <v>U</v>
          </cell>
          <cell r="E402">
            <v>25</v>
          </cell>
          <cell r="G402">
            <v>37104</v>
          </cell>
        </row>
        <row r="403">
          <cell r="A403" t="str">
            <v>0701000650</v>
          </cell>
          <cell r="B403" t="str">
            <v>I</v>
          </cell>
          <cell r="C403" t="str">
            <v>Consolidante Ferrocement Ram C-97</v>
          </cell>
          <cell r="D403" t="str">
            <v>LITRO</v>
          </cell>
          <cell r="E403">
            <v>10.8</v>
          </cell>
          <cell r="G403">
            <v>37104</v>
          </cell>
        </row>
        <row r="404">
          <cell r="A404" t="str">
            <v>0701000700</v>
          </cell>
          <cell r="B404" t="str">
            <v>I</v>
          </cell>
          <cell r="C404" t="str">
            <v>Consolidante Ferrocement Sonosil</v>
          </cell>
          <cell r="D404" t="str">
            <v>LITRO</v>
          </cell>
          <cell r="E404">
            <v>7</v>
          </cell>
          <cell r="G404">
            <v>37104</v>
          </cell>
        </row>
        <row r="405">
          <cell r="A405" t="str">
            <v>0701000750</v>
          </cell>
          <cell r="B405" t="str">
            <v>I</v>
          </cell>
          <cell r="C405" t="str">
            <v>Emulsionante Para Vermiculita</v>
          </cell>
          <cell r="D405" t="str">
            <v>LITRO</v>
          </cell>
          <cell r="E405">
            <v>2.7</v>
          </cell>
          <cell r="G405">
            <v>37104</v>
          </cell>
        </row>
        <row r="406">
          <cell r="A406" t="str">
            <v>0701000800</v>
          </cell>
          <cell r="B406" t="str">
            <v>I</v>
          </cell>
          <cell r="C406" t="str">
            <v>Endurecedor No Metalico CB-30 Q(30Kg)</v>
          </cell>
          <cell r="D406" t="str">
            <v>BOLSA</v>
          </cell>
          <cell r="E406">
            <v>25.8</v>
          </cell>
          <cell r="G406">
            <v>37104</v>
          </cell>
        </row>
        <row r="407">
          <cell r="A407" t="str">
            <v>0701000850</v>
          </cell>
          <cell r="B407" t="str">
            <v>I</v>
          </cell>
          <cell r="C407" t="str">
            <v>Endurecedor No Metalico CB-30 S(30Kg)</v>
          </cell>
          <cell r="D407" t="str">
            <v>BOLSA</v>
          </cell>
          <cell r="E407">
            <v>35.4</v>
          </cell>
          <cell r="G407">
            <v>37104</v>
          </cell>
        </row>
        <row r="408">
          <cell r="A408" t="str">
            <v>0701000900</v>
          </cell>
          <cell r="B408" t="str">
            <v>I</v>
          </cell>
          <cell r="C408" t="str">
            <v>Espumante Skw1</v>
          </cell>
          <cell r="D408" t="str">
            <v>LITRO</v>
          </cell>
          <cell r="E408">
            <v>1</v>
          </cell>
          <cell r="G408">
            <v>37104</v>
          </cell>
        </row>
        <row r="409">
          <cell r="A409" t="str">
            <v>0701000950</v>
          </cell>
          <cell r="B409" t="str">
            <v>I</v>
          </cell>
          <cell r="C409" t="str">
            <v>Ferrite Negro(1Kg)</v>
          </cell>
          <cell r="D409" t="str">
            <v>PAQ.</v>
          </cell>
          <cell r="E409">
            <v>6.32</v>
          </cell>
          <cell r="G409">
            <v>37104</v>
          </cell>
        </row>
        <row r="410">
          <cell r="A410" t="str">
            <v>0701001000</v>
          </cell>
          <cell r="B410" t="str">
            <v>I</v>
          </cell>
          <cell r="C410" t="str">
            <v>Ferroasfalt 40 "Ferrocement"</v>
          </cell>
          <cell r="D410" t="str">
            <v>KG</v>
          </cell>
          <cell r="E410">
            <v>4.1500000000000004</v>
          </cell>
          <cell r="G410">
            <v>37104</v>
          </cell>
        </row>
        <row r="411">
          <cell r="A411" t="str">
            <v>0701001050</v>
          </cell>
          <cell r="B411" t="str">
            <v>I</v>
          </cell>
          <cell r="C411" t="str">
            <v>Ferroflex "Ferrocement"</v>
          </cell>
          <cell r="D411" t="str">
            <v>KG</v>
          </cell>
          <cell r="E411">
            <v>4.5999999999999996</v>
          </cell>
          <cell r="G411">
            <v>37104</v>
          </cell>
        </row>
        <row r="412">
          <cell r="A412" t="str">
            <v>0701001100</v>
          </cell>
          <cell r="B412" t="str">
            <v>I</v>
          </cell>
          <cell r="C412" t="str">
            <v>Fibra Sintetica"Fibro-Filler Ferrocement"</v>
          </cell>
          <cell r="D412" t="str">
            <v>KG</v>
          </cell>
          <cell r="E412">
            <v>5.5</v>
          </cell>
          <cell r="G412">
            <v>37104</v>
          </cell>
        </row>
        <row r="413">
          <cell r="A413" t="str">
            <v>0701001150</v>
          </cell>
          <cell r="B413" t="str">
            <v>I</v>
          </cell>
          <cell r="C413" t="str">
            <v>Membrana de Curado Ferrocement"MC"</v>
          </cell>
          <cell r="D413" t="str">
            <v>LITRO</v>
          </cell>
          <cell r="E413">
            <v>0.81</v>
          </cell>
          <cell r="G413">
            <v>37104</v>
          </cell>
        </row>
        <row r="414">
          <cell r="A414" t="str">
            <v>0701001200</v>
          </cell>
          <cell r="B414" t="str">
            <v>I</v>
          </cell>
          <cell r="C414" t="str">
            <v>Membrana de Curado Ferrocement"MCG"</v>
          </cell>
          <cell r="D414" t="str">
            <v>LITRO</v>
          </cell>
          <cell r="E414">
            <v>3.12</v>
          </cell>
          <cell r="G414">
            <v>37104</v>
          </cell>
        </row>
        <row r="415">
          <cell r="A415" t="str">
            <v>0701001250</v>
          </cell>
          <cell r="B415" t="str">
            <v>I</v>
          </cell>
          <cell r="C415" t="str">
            <v>Membrana de Curado Ferrocement"MM"</v>
          </cell>
          <cell r="D415" t="str">
            <v>LITRO</v>
          </cell>
          <cell r="E415">
            <v>10.1</v>
          </cell>
          <cell r="G415">
            <v>37104</v>
          </cell>
        </row>
        <row r="416">
          <cell r="A416" t="str">
            <v>0701001300</v>
          </cell>
          <cell r="B416" t="str">
            <v>I</v>
          </cell>
          <cell r="C416" t="str">
            <v>Neopreno(18Kg)</v>
          </cell>
          <cell r="D416" t="str">
            <v>LATA</v>
          </cell>
          <cell r="E416">
            <v>94.94</v>
          </cell>
          <cell r="G416">
            <v>37104</v>
          </cell>
        </row>
        <row r="417">
          <cell r="A417" t="str">
            <v>0701001350</v>
          </cell>
          <cell r="B417" t="str">
            <v>I</v>
          </cell>
          <cell r="C417" t="str">
            <v>Protec. Inco. Al Agua P/Ladr. Vistos(20L)</v>
          </cell>
          <cell r="D417" t="str">
            <v>LATA</v>
          </cell>
          <cell r="E417">
            <v>24.65</v>
          </cell>
          <cell r="G417">
            <v>37104</v>
          </cell>
        </row>
        <row r="418">
          <cell r="A418" t="str">
            <v>0701001400</v>
          </cell>
          <cell r="B418" t="str">
            <v>I</v>
          </cell>
          <cell r="C418" t="str">
            <v>Protector Insecticida P/Madera(4L)</v>
          </cell>
          <cell r="D418" t="str">
            <v>LATA</v>
          </cell>
          <cell r="E418">
            <v>10</v>
          </cell>
          <cell r="G418">
            <v>37104</v>
          </cell>
        </row>
        <row r="419">
          <cell r="A419" t="str">
            <v>0701001450</v>
          </cell>
          <cell r="B419" t="str">
            <v>I</v>
          </cell>
          <cell r="C419" t="str">
            <v>Tacuru</v>
          </cell>
          <cell r="D419" t="str">
            <v>LITRO</v>
          </cell>
          <cell r="E419">
            <v>2.9</v>
          </cell>
          <cell r="G419">
            <v>37104</v>
          </cell>
        </row>
        <row r="420">
          <cell r="A420" t="str">
            <v>0702000000</v>
          </cell>
          <cell r="B420" t="str">
            <v>D</v>
          </cell>
          <cell r="C420" t="str">
            <v>=== HIDRóFUGOS</v>
          </cell>
          <cell r="D420" t="str">
            <v>-</v>
          </cell>
          <cell r="E420">
            <v>0</v>
          </cell>
        </row>
        <row r="421">
          <cell r="A421" t="str">
            <v>0702000100</v>
          </cell>
          <cell r="B421" t="str">
            <v>I</v>
          </cell>
          <cell r="C421" t="str">
            <v>Hidrofugo En Pasta"Cerecita"(200Kg)</v>
          </cell>
          <cell r="D421" t="str">
            <v>TAMBO</v>
          </cell>
          <cell r="E421">
            <v>112</v>
          </cell>
          <cell r="G421">
            <v>37104</v>
          </cell>
        </row>
        <row r="422">
          <cell r="A422" t="str">
            <v>0702000150</v>
          </cell>
          <cell r="B422" t="str">
            <v>I</v>
          </cell>
          <cell r="C422" t="str">
            <v>Hidrofugo En Pasta"Cerecita"(20Kg)</v>
          </cell>
          <cell r="D422" t="str">
            <v>BIDON</v>
          </cell>
          <cell r="E422">
            <v>13.58</v>
          </cell>
          <cell r="G422">
            <v>37104</v>
          </cell>
        </row>
        <row r="423">
          <cell r="A423" t="str">
            <v>0702000200</v>
          </cell>
          <cell r="B423" t="str">
            <v>I</v>
          </cell>
          <cell r="C423" t="str">
            <v>Hidrofugo En Pasta"Cerecita"(5Kg)</v>
          </cell>
          <cell r="D423" t="str">
            <v>BIDON</v>
          </cell>
          <cell r="E423">
            <v>3.8</v>
          </cell>
          <cell r="G423">
            <v>37104</v>
          </cell>
        </row>
        <row r="424">
          <cell r="A424" t="str">
            <v>0703000000</v>
          </cell>
          <cell r="B424" t="str">
            <v>D</v>
          </cell>
          <cell r="C424" t="str">
            <v>=== PEGAMENTOS</v>
          </cell>
          <cell r="D424" t="str">
            <v>-</v>
          </cell>
          <cell r="E424">
            <v>0</v>
          </cell>
        </row>
        <row r="425">
          <cell r="A425" t="str">
            <v>0703000050</v>
          </cell>
          <cell r="B425" t="str">
            <v>I</v>
          </cell>
          <cell r="C425" t="str">
            <v>Masa Niveladora (20 Kg)</v>
          </cell>
          <cell r="D425" t="str">
            <v>BOLSA</v>
          </cell>
          <cell r="E425">
            <v>28.36</v>
          </cell>
          <cell r="G425">
            <v>37104</v>
          </cell>
        </row>
        <row r="426">
          <cell r="A426" t="str">
            <v>0703000100</v>
          </cell>
          <cell r="B426" t="str">
            <v>I</v>
          </cell>
          <cell r="C426" t="str">
            <v>Adhesivo 0.8L(P/Coquillas Elastoméricas)</v>
          </cell>
          <cell r="D426" t="str">
            <v>LATA</v>
          </cell>
          <cell r="E426">
            <v>10.83</v>
          </cell>
          <cell r="G426">
            <v>37104</v>
          </cell>
        </row>
        <row r="427">
          <cell r="A427" t="str">
            <v>0703000150</v>
          </cell>
          <cell r="B427" t="str">
            <v>I</v>
          </cell>
          <cell r="C427" t="str">
            <v>Adhesivo Acrilico(10Kg)</v>
          </cell>
          <cell r="D427" t="str">
            <v>LATA</v>
          </cell>
          <cell r="E427">
            <v>44</v>
          </cell>
          <cell r="G427">
            <v>37104</v>
          </cell>
        </row>
        <row r="428">
          <cell r="A428" t="str">
            <v>0703000200</v>
          </cell>
          <cell r="B428" t="str">
            <v>I</v>
          </cell>
          <cell r="C428" t="str">
            <v>Adhesivo Asfaltico(20 L)</v>
          </cell>
          <cell r="D428" t="str">
            <v>LATA</v>
          </cell>
          <cell r="E428">
            <v>49.5</v>
          </cell>
          <cell r="G428">
            <v>37104</v>
          </cell>
        </row>
        <row r="429">
          <cell r="A429" t="str">
            <v>0703000250</v>
          </cell>
          <cell r="B429" t="str">
            <v>I</v>
          </cell>
          <cell r="C429" t="str">
            <v>Adhesivo Doble Contacto(20 L)</v>
          </cell>
          <cell r="D429" t="str">
            <v>LATA</v>
          </cell>
          <cell r="E429">
            <v>49.34</v>
          </cell>
          <cell r="G429">
            <v>37104</v>
          </cell>
        </row>
        <row r="430">
          <cell r="A430" t="str">
            <v>0703000300</v>
          </cell>
          <cell r="B430" t="str">
            <v>I</v>
          </cell>
          <cell r="C430" t="str">
            <v>Adhesivo Epoxi Para Revestimiento</v>
          </cell>
          <cell r="D430" t="str">
            <v>LATA</v>
          </cell>
          <cell r="E430">
            <v>14</v>
          </cell>
          <cell r="G430">
            <v>37104</v>
          </cell>
        </row>
        <row r="431">
          <cell r="A431" t="str">
            <v>0703000350</v>
          </cell>
          <cell r="B431" t="str">
            <v>I</v>
          </cell>
          <cell r="C431" t="str">
            <v>Adhesivo Epoxi Para Union Hº Nuevo Con Hº</v>
          </cell>
          <cell r="D431" t="str">
            <v>U</v>
          </cell>
          <cell r="E431">
            <v>0</v>
          </cell>
          <cell r="G431">
            <v>37104</v>
          </cell>
        </row>
        <row r="432">
          <cell r="A432" t="str">
            <v>0703000400</v>
          </cell>
          <cell r="B432" t="str">
            <v>I</v>
          </cell>
          <cell r="C432" t="str">
            <v>Adhesivo Neoprenico(20 L)</v>
          </cell>
          <cell r="D432" t="str">
            <v>LATA</v>
          </cell>
          <cell r="E432">
            <v>94</v>
          </cell>
          <cell r="G432">
            <v>37104</v>
          </cell>
        </row>
        <row r="433">
          <cell r="A433" t="str">
            <v>0703000450</v>
          </cell>
          <cell r="B433" t="str">
            <v>I</v>
          </cell>
          <cell r="C433" t="str">
            <v>Adhesivo P/Reves.Vinilico Papel/Tela(10Kg)</v>
          </cell>
          <cell r="D433" t="str">
            <v>LATA</v>
          </cell>
          <cell r="E433">
            <v>21.95</v>
          </cell>
          <cell r="G433">
            <v>37104</v>
          </cell>
        </row>
        <row r="434">
          <cell r="A434" t="str">
            <v>0703000500</v>
          </cell>
          <cell r="B434" t="str">
            <v>I</v>
          </cell>
          <cell r="C434" t="str">
            <v>Adhesivo Vinilico(20Kg)</v>
          </cell>
          <cell r="D434" t="str">
            <v>BIDON</v>
          </cell>
          <cell r="E434">
            <v>29.29</v>
          </cell>
          <cell r="G434">
            <v>37104</v>
          </cell>
        </row>
        <row r="435">
          <cell r="A435" t="str">
            <v>0703000550</v>
          </cell>
          <cell r="B435" t="str">
            <v>I</v>
          </cell>
          <cell r="C435" t="str">
            <v>Adhesivo para PVC Nicoll x 100 cm3</v>
          </cell>
          <cell r="D435" t="str">
            <v>U</v>
          </cell>
          <cell r="E435">
            <v>1.6</v>
          </cell>
          <cell r="G435">
            <v>37104</v>
          </cell>
        </row>
        <row r="436">
          <cell r="A436" t="str">
            <v>0703000600</v>
          </cell>
          <cell r="B436" t="str">
            <v>I</v>
          </cell>
          <cell r="C436" t="str">
            <v>Adhesivo para PVC Nicoll x 250 cm3</v>
          </cell>
          <cell r="D436" t="str">
            <v>U</v>
          </cell>
          <cell r="E436">
            <v>2.74</v>
          </cell>
          <cell r="G436">
            <v>37104</v>
          </cell>
        </row>
        <row r="437">
          <cell r="A437" t="str">
            <v>0703000650</v>
          </cell>
          <cell r="B437" t="str">
            <v>I</v>
          </cell>
          <cell r="C437" t="str">
            <v>Adhesivo para PVC Nicoll x 500 cm3</v>
          </cell>
          <cell r="D437" t="str">
            <v>U</v>
          </cell>
          <cell r="E437">
            <v>4.5599999999999996</v>
          </cell>
          <cell r="G437">
            <v>37104</v>
          </cell>
        </row>
        <row r="438">
          <cell r="A438" t="str">
            <v>0703000700</v>
          </cell>
          <cell r="B438" t="str">
            <v>I</v>
          </cell>
          <cell r="C438" t="str">
            <v>Adhesivo para PVC Nicoll x 1000 cm3</v>
          </cell>
          <cell r="D438" t="str">
            <v>U</v>
          </cell>
          <cell r="E438">
            <v>7.98</v>
          </cell>
          <cell r="G438">
            <v>37104</v>
          </cell>
        </row>
        <row r="439">
          <cell r="A439" t="str">
            <v>0704000000</v>
          </cell>
          <cell r="B439" t="str">
            <v>D</v>
          </cell>
          <cell r="C439" t="str">
            <v>=== GEOTEXTILES</v>
          </cell>
          <cell r="D439" t="str">
            <v>-</v>
          </cell>
          <cell r="E439">
            <v>0</v>
          </cell>
        </row>
        <row r="440">
          <cell r="A440" t="str">
            <v>0705000000</v>
          </cell>
          <cell r="B440" t="str">
            <v>D</v>
          </cell>
          <cell r="C440" t="str">
            <v>=== CLAVOS</v>
          </cell>
          <cell r="D440" t="str">
            <v>-</v>
          </cell>
          <cell r="E440">
            <v>0</v>
          </cell>
        </row>
        <row r="441">
          <cell r="A441" t="str">
            <v>0705000100</v>
          </cell>
          <cell r="B441" t="str">
            <v>I</v>
          </cell>
          <cell r="C441" t="str">
            <v>Clavo Acero 1" Punta Paris(1.5 Kg)</v>
          </cell>
          <cell r="D441" t="str">
            <v>PAQ</v>
          </cell>
          <cell r="E441">
            <v>1.65</v>
          </cell>
          <cell r="G441">
            <v>37104</v>
          </cell>
        </row>
        <row r="442">
          <cell r="A442" t="str">
            <v>0705000150</v>
          </cell>
          <cell r="B442" t="str">
            <v>I</v>
          </cell>
          <cell r="C442" t="str">
            <v>Clavo De Acero 1" (1,5Kg)</v>
          </cell>
          <cell r="D442" t="str">
            <v>PAQ</v>
          </cell>
          <cell r="E442">
            <v>0</v>
          </cell>
          <cell r="G442">
            <v>37104</v>
          </cell>
        </row>
        <row r="443">
          <cell r="A443" t="str">
            <v>0705000200</v>
          </cell>
          <cell r="B443" t="str">
            <v>I</v>
          </cell>
          <cell r="C443" t="str">
            <v>Clavo De Cobre 1"(1.5Kg)</v>
          </cell>
          <cell r="D443" t="str">
            <v>PAQ</v>
          </cell>
          <cell r="E443">
            <v>0</v>
          </cell>
          <cell r="G443">
            <v>37104</v>
          </cell>
        </row>
        <row r="444">
          <cell r="A444" t="str">
            <v>0706000000</v>
          </cell>
          <cell r="B444" t="str">
            <v>D</v>
          </cell>
          <cell r="C444" t="str">
            <v>=== TORNILLOS</v>
          </cell>
          <cell r="D444" t="str">
            <v>-</v>
          </cell>
          <cell r="E444">
            <v>0</v>
          </cell>
        </row>
        <row r="445">
          <cell r="A445" t="str">
            <v>0706000100</v>
          </cell>
          <cell r="B445" t="str">
            <v>I</v>
          </cell>
          <cell r="C445" t="str">
            <v>Fijaciones(No 6)C/Tarugos(100 U)</v>
          </cell>
          <cell r="D445" t="str">
            <v>CAJA</v>
          </cell>
          <cell r="E445">
            <v>6</v>
          </cell>
          <cell r="G445">
            <v>37104</v>
          </cell>
        </row>
        <row r="446">
          <cell r="A446" t="str">
            <v>0706000150</v>
          </cell>
          <cell r="B446" t="str">
            <v>I</v>
          </cell>
          <cell r="C446" t="str">
            <v>Fijaciones(No 8)C/Tarugos(100 U)</v>
          </cell>
          <cell r="D446" t="str">
            <v>CAJA</v>
          </cell>
          <cell r="E446">
            <v>19</v>
          </cell>
          <cell r="G446">
            <v>37104</v>
          </cell>
        </row>
        <row r="447">
          <cell r="A447" t="str">
            <v>0706000200</v>
          </cell>
          <cell r="B447" t="str">
            <v>I</v>
          </cell>
          <cell r="C447" t="str">
            <v>Piton Cerrado 1/4"X105MM(100U)</v>
          </cell>
          <cell r="D447" t="str">
            <v>PAQ</v>
          </cell>
          <cell r="E447">
            <v>28</v>
          </cell>
          <cell r="G447">
            <v>37104</v>
          </cell>
        </row>
        <row r="448">
          <cell r="A448" t="str">
            <v>0706000250</v>
          </cell>
          <cell r="B448" t="str">
            <v>I</v>
          </cell>
          <cell r="C448" t="str">
            <v>Piton Cerrado 1/8"X95MM(100U)</v>
          </cell>
          <cell r="D448" t="str">
            <v>PAQ</v>
          </cell>
          <cell r="E448">
            <v>14</v>
          </cell>
          <cell r="G448">
            <v>37104</v>
          </cell>
        </row>
        <row r="449">
          <cell r="A449" t="str">
            <v>0706000300</v>
          </cell>
          <cell r="B449" t="str">
            <v>I</v>
          </cell>
          <cell r="C449" t="str">
            <v>Tornillo De Bronce(3/16")</v>
          </cell>
          <cell r="D449" t="str">
            <v>U</v>
          </cell>
          <cell r="E449">
            <v>0.05</v>
          </cell>
          <cell r="G449">
            <v>37104</v>
          </cell>
        </row>
        <row r="450">
          <cell r="A450" t="str">
            <v>0706000350</v>
          </cell>
          <cell r="B450" t="str">
            <v>I</v>
          </cell>
          <cell r="C450" t="str">
            <v>Tornillos Cabeza Baquelita (100Unid.)</v>
          </cell>
          <cell r="D450" t="str">
            <v>CAJA</v>
          </cell>
          <cell r="E450">
            <v>2.68</v>
          </cell>
          <cell r="G450">
            <v>37104</v>
          </cell>
        </row>
        <row r="451">
          <cell r="A451" t="str">
            <v>0706000400</v>
          </cell>
          <cell r="B451" t="str">
            <v>I</v>
          </cell>
          <cell r="C451" t="str">
            <v>Tornillos P/Caja  3/16 X 5/8 (100Unid.)</v>
          </cell>
          <cell r="D451" t="str">
            <v>CAJA</v>
          </cell>
          <cell r="E451">
            <v>1.37</v>
          </cell>
          <cell r="G451">
            <v>37104</v>
          </cell>
        </row>
        <row r="452">
          <cell r="A452" t="str">
            <v>0706000450</v>
          </cell>
          <cell r="B452" t="str">
            <v>I</v>
          </cell>
          <cell r="C452" t="str">
            <v>Tornillos(T1) Cabeza Plana(1000 U)</v>
          </cell>
          <cell r="D452" t="str">
            <v>CAJA</v>
          </cell>
          <cell r="E452">
            <v>26.5</v>
          </cell>
          <cell r="G452">
            <v>37104</v>
          </cell>
        </row>
        <row r="453">
          <cell r="A453" t="str">
            <v>0706000500</v>
          </cell>
          <cell r="B453" t="str">
            <v>I</v>
          </cell>
          <cell r="C453" t="str">
            <v>Tornillos(T2)(1000 U)</v>
          </cell>
          <cell r="D453" t="str">
            <v>CAJA</v>
          </cell>
          <cell r="E453">
            <v>13</v>
          </cell>
          <cell r="G453">
            <v>37104</v>
          </cell>
        </row>
        <row r="454">
          <cell r="A454" t="str">
            <v>0707000000</v>
          </cell>
          <cell r="B454" t="str">
            <v>D</v>
          </cell>
          <cell r="C454" t="str">
            <v>=== ANCLAJES  Y BROCAS DE ACERO</v>
          </cell>
          <cell r="D454" t="str">
            <v>-</v>
          </cell>
          <cell r="E454">
            <v>0</v>
          </cell>
        </row>
        <row r="455">
          <cell r="A455" t="str">
            <v>0707000100</v>
          </cell>
          <cell r="B455" t="str">
            <v>I</v>
          </cell>
          <cell r="C455" t="str">
            <v>Broca 1/4"(100U)</v>
          </cell>
          <cell r="D455" t="str">
            <v>PAQ</v>
          </cell>
          <cell r="E455">
            <v>38</v>
          </cell>
          <cell r="G455">
            <v>37104</v>
          </cell>
        </row>
        <row r="456">
          <cell r="A456" t="str">
            <v>0707000150</v>
          </cell>
          <cell r="B456" t="str">
            <v>I</v>
          </cell>
          <cell r="C456" t="str">
            <v>Broca Ac.C/Bulon Y Arandela Plana(5/16")</v>
          </cell>
          <cell r="D456" t="str">
            <v>U</v>
          </cell>
          <cell r="E456">
            <v>1.5</v>
          </cell>
          <cell r="G456">
            <v>37104</v>
          </cell>
        </row>
        <row r="457">
          <cell r="A457" t="str">
            <v>0707000200</v>
          </cell>
          <cell r="B457" t="str">
            <v>I</v>
          </cell>
          <cell r="C457" t="str">
            <v>Taco De Nylon 1/8"(100U)</v>
          </cell>
          <cell r="D457" t="str">
            <v>PAQ</v>
          </cell>
          <cell r="E457">
            <v>2.6</v>
          </cell>
          <cell r="G457">
            <v>37104</v>
          </cell>
        </row>
        <row r="458">
          <cell r="A458" t="str">
            <v>0708000000</v>
          </cell>
          <cell r="B458" t="str">
            <v>D</v>
          </cell>
          <cell r="C458" t="str">
            <v>=== BULONES Y TUERCAS</v>
          </cell>
          <cell r="D458" t="str">
            <v>-</v>
          </cell>
          <cell r="E458">
            <v>0</v>
          </cell>
        </row>
        <row r="459">
          <cell r="A459" t="str">
            <v>0708000100</v>
          </cell>
          <cell r="B459" t="str">
            <v>I</v>
          </cell>
          <cell r="C459" t="str">
            <v>Bulon Y Arandela Plana M10</v>
          </cell>
          <cell r="D459" t="str">
            <v>U</v>
          </cell>
          <cell r="E459">
            <v>0.7</v>
          </cell>
          <cell r="G459">
            <v>37104</v>
          </cell>
        </row>
        <row r="460">
          <cell r="A460" t="str">
            <v>0708000150</v>
          </cell>
          <cell r="B460" t="str">
            <v>I</v>
          </cell>
          <cell r="C460" t="str">
            <v>Rosca C/Tuerca 2"</v>
          </cell>
          <cell r="D460" t="str">
            <v>U</v>
          </cell>
          <cell r="E460">
            <v>7.36</v>
          </cell>
          <cell r="G460">
            <v>37104</v>
          </cell>
        </row>
        <row r="461">
          <cell r="A461" t="str">
            <v>0708000200</v>
          </cell>
          <cell r="B461" t="str">
            <v>I</v>
          </cell>
          <cell r="C461" t="str">
            <v>Bulon Y Arandela Plana M12</v>
          </cell>
          <cell r="D461" t="str">
            <v>U</v>
          </cell>
          <cell r="E461">
            <v>0.8</v>
          </cell>
          <cell r="G461">
            <v>37104</v>
          </cell>
        </row>
        <row r="462">
          <cell r="A462" t="str">
            <v>0708000250</v>
          </cell>
          <cell r="B462" t="str">
            <v>I</v>
          </cell>
          <cell r="C462" t="str">
            <v>Bulon Y Arandela Plana M16</v>
          </cell>
          <cell r="D462" t="str">
            <v>U</v>
          </cell>
          <cell r="E462">
            <v>1</v>
          </cell>
          <cell r="G462">
            <v>37104</v>
          </cell>
        </row>
        <row r="463">
          <cell r="A463" t="str">
            <v>0708000300</v>
          </cell>
          <cell r="B463" t="str">
            <v>I</v>
          </cell>
          <cell r="C463" t="str">
            <v>Bulon Y Arandela Plana M20</v>
          </cell>
          <cell r="D463" t="str">
            <v>U</v>
          </cell>
          <cell r="E463">
            <v>1.2</v>
          </cell>
          <cell r="G463">
            <v>37104</v>
          </cell>
        </row>
        <row r="464">
          <cell r="A464" t="str">
            <v>0708000350</v>
          </cell>
          <cell r="B464" t="str">
            <v>I</v>
          </cell>
          <cell r="C464" t="str">
            <v>Bulon Y Arandela Plana M22</v>
          </cell>
          <cell r="D464" t="str">
            <v>U</v>
          </cell>
          <cell r="E464">
            <v>1.3</v>
          </cell>
          <cell r="G464">
            <v>37104</v>
          </cell>
        </row>
        <row r="465">
          <cell r="A465" t="str">
            <v>0708000400</v>
          </cell>
          <cell r="B465" t="str">
            <v>I</v>
          </cell>
          <cell r="C465" t="str">
            <v>Bulon Y Arandela Plana M24</v>
          </cell>
          <cell r="D465" t="str">
            <v>U</v>
          </cell>
          <cell r="E465">
            <v>1.4</v>
          </cell>
          <cell r="G465">
            <v>37104</v>
          </cell>
        </row>
        <row r="466">
          <cell r="A466" t="str">
            <v>0708000450</v>
          </cell>
          <cell r="B466" t="str">
            <v>I</v>
          </cell>
          <cell r="C466" t="str">
            <v>Bulon Y Arandela Plana M27</v>
          </cell>
          <cell r="D466" t="str">
            <v>U</v>
          </cell>
          <cell r="E466">
            <v>1.45</v>
          </cell>
          <cell r="G466">
            <v>37104</v>
          </cell>
        </row>
        <row r="467">
          <cell r="A467" t="str">
            <v>0708000500</v>
          </cell>
          <cell r="B467" t="str">
            <v>I</v>
          </cell>
          <cell r="C467" t="str">
            <v>Bulon Y Arandela Plana M30</v>
          </cell>
          <cell r="D467" t="str">
            <v>U</v>
          </cell>
          <cell r="E467">
            <v>1.6</v>
          </cell>
          <cell r="G467">
            <v>37104</v>
          </cell>
        </row>
        <row r="468">
          <cell r="A468" t="str">
            <v>0708000550</v>
          </cell>
          <cell r="B468" t="str">
            <v>I</v>
          </cell>
          <cell r="C468" t="str">
            <v>Bulon Y Arandela Plana M33</v>
          </cell>
          <cell r="D468" t="str">
            <v>U</v>
          </cell>
          <cell r="E468">
            <v>1.76</v>
          </cell>
          <cell r="G468">
            <v>37104</v>
          </cell>
        </row>
        <row r="469">
          <cell r="A469" t="str">
            <v>0708000600</v>
          </cell>
          <cell r="B469" t="str">
            <v>I</v>
          </cell>
          <cell r="C469" t="str">
            <v>Bulon Y Arandela Plana M34</v>
          </cell>
          <cell r="D469" t="str">
            <v>U</v>
          </cell>
          <cell r="E469">
            <v>1.94</v>
          </cell>
          <cell r="G469">
            <v>37104</v>
          </cell>
        </row>
        <row r="470">
          <cell r="A470" t="str">
            <v>0708000650</v>
          </cell>
          <cell r="B470" t="str">
            <v>I</v>
          </cell>
          <cell r="C470" t="str">
            <v>Bulon Y Arandela Plana M6</v>
          </cell>
          <cell r="D470" t="str">
            <v>U</v>
          </cell>
          <cell r="E470">
            <v>0.42</v>
          </cell>
          <cell r="G470">
            <v>37104</v>
          </cell>
        </row>
        <row r="471">
          <cell r="A471" t="str">
            <v>0708000700</v>
          </cell>
          <cell r="B471" t="str">
            <v>I</v>
          </cell>
          <cell r="C471" t="str">
            <v>Bulon Y Arandela Plana M8</v>
          </cell>
          <cell r="D471" t="str">
            <v>U</v>
          </cell>
          <cell r="E471">
            <v>0.56000000000000005</v>
          </cell>
          <cell r="G471">
            <v>37104</v>
          </cell>
        </row>
        <row r="472">
          <cell r="A472" t="str">
            <v>0708000750</v>
          </cell>
          <cell r="B472" t="str">
            <v>I</v>
          </cell>
          <cell r="C472" t="str">
            <v>Conector De Hierro</v>
          </cell>
          <cell r="D472" t="str">
            <v>KG</v>
          </cell>
          <cell r="E472">
            <v>1.6</v>
          </cell>
          <cell r="G472">
            <v>37104</v>
          </cell>
        </row>
        <row r="473">
          <cell r="A473" t="str">
            <v>0709000000</v>
          </cell>
          <cell r="B473" t="str">
            <v>D</v>
          </cell>
          <cell r="C473" t="str">
            <v>=== REMACHES</v>
          </cell>
          <cell r="D473" t="str">
            <v>-</v>
          </cell>
          <cell r="E473">
            <v>0</v>
          </cell>
        </row>
        <row r="474">
          <cell r="A474" t="str">
            <v>0709000100</v>
          </cell>
          <cell r="B474" t="str">
            <v>I</v>
          </cell>
          <cell r="C474" t="str">
            <v>Remache Pop De Aluminio(5X10 MM 100U)</v>
          </cell>
          <cell r="D474" t="str">
            <v>CAJA</v>
          </cell>
          <cell r="E474">
            <v>2.8</v>
          </cell>
          <cell r="G474">
            <v>37104</v>
          </cell>
        </row>
        <row r="475">
          <cell r="A475" t="str">
            <v>0710000000</v>
          </cell>
          <cell r="B475" t="str">
            <v>D</v>
          </cell>
          <cell r="C475" t="str">
            <v>=== ELEMENTOS PARA SOLDADURA Y UNIONES EST</v>
          </cell>
          <cell r="D475" t="str">
            <v>-</v>
          </cell>
          <cell r="E475">
            <v>0</v>
          </cell>
        </row>
        <row r="476">
          <cell r="A476" t="str">
            <v>0710000100</v>
          </cell>
          <cell r="B476" t="str">
            <v>I</v>
          </cell>
          <cell r="C476" t="str">
            <v>Adhitivo Pvc(1/4 L)</v>
          </cell>
          <cell r="D476" t="str">
            <v>U</v>
          </cell>
          <cell r="E476">
            <v>1.29</v>
          </cell>
          <cell r="G476">
            <v>37104</v>
          </cell>
        </row>
        <row r="477">
          <cell r="A477" t="str">
            <v>0710000150</v>
          </cell>
          <cell r="B477" t="str">
            <v>I</v>
          </cell>
          <cell r="C477" t="str">
            <v>Cañamo(100Gr)</v>
          </cell>
          <cell r="D477" t="str">
            <v>U</v>
          </cell>
          <cell r="E477">
            <v>1.84</v>
          </cell>
          <cell r="G477">
            <v>37104</v>
          </cell>
        </row>
        <row r="478">
          <cell r="A478" t="str">
            <v>0710000200</v>
          </cell>
          <cell r="B478" t="str">
            <v>I</v>
          </cell>
          <cell r="C478" t="str">
            <v>Esterina</v>
          </cell>
          <cell r="D478" t="str">
            <v>PAN</v>
          </cell>
          <cell r="E478">
            <v>0.8</v>
          </cell>
          <cell r="G478">
            <v>37104</v>
          </cell>
        </row>
        <row r="479">
          <cell r="A479" t="str">
            <v>0710000250</v>
          </cell>
          <cell r="B479" t="str">
            <v>I</v>
          </cell>
          <cell r="C479" t="str">
            <v>Gas Butano</v>
          </cell>
          <cell r="D479" t="str">
            <v>KG</v>
          </cell>
          <cell r="E479">
            <v>2</v>
          </cell>
          <cell r="G479">
            <v>37104</v>
          </cell>
        </row>
        <row r="480">
          <cell r="A480" t="str">
            <v>0710000300</v>
          </cell>
          <cell r="B480" t="str">
            <v>I</v>
          </cell>
          <cell r="C480" t="str">
            <v>Glicerina(1/4 L)</v>
          </cell>
          <cell r="D480" t="str">
            <v>U</v>
          </cell>
          <cell r="E480">
            <v>1.39</v>
          </cell>
          <cell r="G480">
            <v>37104</v>
          </cell>
        </row>
        <row r="481">
          <cell r="A481" t="str">
            <v>0710000310</v>
          </cell>
          <cell r="B481" t="str">
            <v>I</v>
          </cell>
          <cell r="C481" t="str">
            <v>Glicerina</v>
          </cell>
          <cell r="D481" t="str">
            <v>Kg</v>
          </cell>
          <cell r="E481">
            <v>6.31</v>
          </cell>
          <cell r="G481">
            <v>37104</v>
          </cell>
        </row>
        <row r="482">
          <cell r="A482" t="str">
            <v>0710000350</v>
          </cell>
          <cell r="B482" t="str">
            <v>I</v>
          </cell>
          <cell r="C482" t="str">
            <v>Litargirio(1/4Kg)</v>
          </cell>
          <cell r="D482" t="str">
            <v>U</v>
          </cell>
          <cell r="E482">
            <v>1.8</v>
          </cell>
          <cell r="G482">
            <v>37104</v>
          </cell>
        </row>
        <row r="483">
          <cell r="A483" t="str">
            <v>0710000360</v>
          </cell>
          <cell r="B483" t="str">
            <v>I</v>
          </cell>
          <cell r="C483" t="str">
            <v>Litargirio</v>
          </cell>
          <cell r="D483" t="str">
            <v>Kg</v>
          </cell>
          <cell r="E483">
            <v>2.27</v>
          </cell>
          <cell r="G483">
            <v>37104</v>
          </cell>
        </row>
        <row r="484">
          <cell r="A484" t="str">
            <v>0710000400</v>
          </cell>
          <cell r="B484" t="str">
            <v>I</v>
          </cell>
          <cell r="C484" t="str">
            <v>Sellarosca(100Gr)</v>
          </cell>
          <cell r="D484" t="str">
            <v>U</v>
          </cell>
          <cell r="E484">
            <v>1.9</v>
          </cell>
          <cell r="G484">
            <v>37104</v>
          </cell>
        </row>
        <row r="485">
          <cell r="A485" t="str">
            <v>0710000450</v>
          </cell>
          <cell r="B485" t="str">
            <v>I</v>
          </cell>
          <cell r="C485" t="str">
            <v>Soldadura Electrodo Tipo Losarc 28(3MM)</v>
          </cell>
          <cell r="D485" t="str">
            <v>KG</v>
          </cell>
          <cell r="E485">
            <v>2.39</v>
          </cell>
          <cell r="G485">
            <v>37104</v>
          </cell>
        </row>
        <row r="486">
          <cell r="A486" t="str">
            <v>0710000500</v>
          </cell>
          <cell r="B486" t="str">
            <v>I</v>
          </cell>
          <cell r="C486" t="str">
            <v>Soldadura Estaño(33%)</v>
          </cell>
          <cell r="D486" t="str">
            <v>KG</v>
          </cell>
          <cell r="E486">
            <v>5.88</v>
          </cell>
          <cell r="G486">
            <v>37104</v>
          </cell>
        </row>
        <row r="487">
          <cell r="A487" t="str">
            <v>0710000550</v>
          </cell>
          <cell r="B487" t="str">
            <v>I</v>
          </cell>
          <cell r="C487" t="str">
            <v>Soldadura Estaño(50%)</v>
          </cell>
          <cell r="D487" t="str">
            <v>KG</v>
          </cell>
          <cell r="E487">
            <v>8.3000000000000007</v>
          </cell>
          <cell r="G487">
            <v>37104</v>
          </cell>
        </row>
        <row r="488">
          <cell r="A488" t="str">
            <v>0710000600</v>
          </cell>
          <cell r="B488" t="str">
            <v>I</v>
          </cell>
          <cell r="C488" t="str">
            <v>Soldadura Plomo Calafateo</v>
          </cell>
          <cell r="D488" t="str">
            <v>KG</v>
          </cell>
          <cell r="E488">
            <v>1.42</v>
          </cell>
          <cell r="G488">
            <v>37104</v>
          </cell>
        </row>
        <row r="489">
          <cell r="A489" t="str">
            <v>0710000650</v>
          </cell>
          <cell r="B489" t="str">
            <v>I</v>
          </cell>
          <cell r="C489" t="str">
            <v>Soldadura Varilla P/Soldadura Fuerte(300Gr</v>
          </cell>
          <cell r="D489" t="str">
            <v>U</v>
          </cell>
          <cell r="E489">
            <v>11</v>
          </cell>
          <cell r="G489">
            <v>37104</v>
          </cell>
        </row>
        <row r="490">
          <cell r="A490" t="str">
            <v>0710000700</v>
          </cell>
          <cell r="B490" t="str">
            <v>I</v>
          </cell>
          <cell r="C490" t="str">
            <v>Soldadura Varilla P/Soldar De Inoxidable(3</v>
          </cell>
          <cell r="D490" t="str">
            <v>U</v>
          </cell>
          <cell r="E490">
            <v>10</v>
          </cell>
          <cell r="G490">
            <v>37104</v>
          </cell>
        </row>
        <row r="491">
          <cell r="A491" t="str">
            <v>0710000750</v>
          </cell>
          <cell r="B491" t="str">
            <v>I</v>
          </cell>
          <cell r="C491" t="str">
            <v>Solucion Deslizante(1/4L)</v>
          </cell>
          <cell r="D491" t="str">
            <v>U</v>
          </cell>
          <cell r="E491">
            <v>2.1</v>
          </cell>
          <cell r="G491">
            <v>37104</v>
          </cell>
        </row>
        <row r="492">
          <cell r="A492" t="str">
            <v>0710000800</v>
          </cell>
          <cell r="B492" t="str">
            <v>I</v>
          </cell>
          <cell r="C492" t="str">
            <v>Teflon(20M)</v>
          </cell>
          <cell r="D492" t="str">
            <v>U</v>
          </cell>
          <cell r="E492">
            <v>0.6</v>
          </cell>
          <cell r="G492">
            <v>37104</v>
          </cell>
        </row>
        <row r="493">
          <cell r="A493" t="str">
            <v>0710002350</v>
          </cell>
          <cell r="B493" t="str">
            <v>I</v>
          </cell>
          <cell r="C493" t="str">
            <v>Junta Elastica 2"</v>
          </cell>
          <cell r="D493" t="str">
            <v>U</v>
          </cell>
          <cell r="E493">
            <v>5</v>
          </cell>
          <cell r="G493">
            <v>37104</v>
          </cell>
        </row>
        <row r="494">
          <cell r="A494" t="str">
            <v>0710002400</v>
          </cell>
          <cell r="B494" t="str">
            <v>I</v>
          </cell>
          <cell r="C494" t="str">
            <v>Junta Elastica 3"</v>
          </cell>
          <cell r="D494" t="str">
            <v>U</v>
          </cell>
          <cell r="E494">
            <v>7</v>
          </cell>
          <cell r="G494">
            <v>37104</v>
          </cell>
        </row>
        <row r="495">
          <cell r="A495" t="str">
            <v>0711000000</v>
          </cell>
          <cell r="B495" t="str">
            <v>D</v>
          </cell>
          <cell r="C495" t="str">
            <v>=== SELLADORES</v>
          </cell>
          <cell r="D495" t="str">
            <v>-</v>
          </cell>
          <cell r="E495">
            <v>0</v>
          </cell>
        </row>
        <row r="496">
          <cell r="A496" t="str">
            <v>0711000100</v>
          </cell>
          <cell r="B496" t="str">
            <v>I</v>
          </cell>
          <cell r="C496" t="str">
            <v>Durlock Cinta Papel(200M)</v>
          </cell>
          <cell r="D496" t="str">
            <v>ROLLO</v>
          </cell>
          <cell r="E496">
            <v>7.2</v>
          </cell>
          <cell r="G496">
            <v>37104</v>
          </cell>
        </row>
        <row r="497">
          <cell r="A497" t="str">
            <v>0711000150</v>
          </cell>
          <cell r="B497" t="str">
            <v>I</v>
          </cell>
          <cell r="C497" t="str">
            <v>Durlock Masilla(30Kg)</v>
          </cell>
          <cell r="D497" t="str">
            <v>BALDE</v>
          </cell>
          <cell r="E497">
            <v>25.2</v>
          </cell>
          <cell r="G497">
            <v>37104</v>
          </cell>
        </row>
        <row r="498">
          <cell r="A498" t="str">
            <v>0711000200</v>
          </cell>
          <cell r="B498" t="str">
            <v>I</v>
          </cell>
          <cell r="C498" t="str">
            <v>Junta Premoldeada Negra P/Hor.20X15X4.1MM</v>
          </cell>
          <cell r="D498" t="str">
            <v>ROLLO</v>
          </cell>
          <cell r="E498">
            <v>6.95</v>
          </cell>
          <cell r="G498">
            <v>37104</v>
          </cell>
        </row>
        <row r="499">
          <cell r="A499" t="str">
            <v>0711000250</v>
          </cell>
          <cell r="B499" t="str">
            <v>I</v>
          </cell>
          <cell r="C499" t="str">
            <v>Fondo de Junta Preformado Sikarod 1"</v>
          </cell>
          <cell r="D499" t="str">
            <v>ML</v>
          </cell>
          <cell r="E499">
            <v>0.94</v>
          </cell>
          <cell r="G499">
            <v>37104</v>
          </cell>
        </row>
        <row r="500">
          <cell r="A500" t="str">
            <v>0711000300</v>
          </cell>
          <cell r="B500" t="str">
            <v>I</v>
          </cell>
          <cell r="C500" t="str">
            <v>Sellador Elástico Sikaflex 1A x 310 cm3</v>
          </cell>
          <cell r="D500" t="str">
            <v>ENV</v>
          </cell>
          <cell r="E500">
            <v>12.13</v>
          </cell>
          <cell r="G500">
            <v>37104</v>
          </cell>
        </row>
        <row r="501">
          <cell r="A501" t="str">
            <v>0711000350</v>
          </cell>
          <cell r="B501" t="str">
            <v>I</v>
          </cell>
          <cell r="C501" t="str">
            <v>Sellador Acrílico Sikacryl x 350 gr</v>
          </cell>
          <cell r="D501" t="str">
            <v>ENV</v>
          </cell>
          <cell r="E501">
            <v>4.07</v>
          </cell>
          <cell r="G501">
            <v>37104</v>
          </cell>
        </row>
        <row r="502">
          <cell r="A502" t="str">
            <v>0712000000</v>
          </cell>
          <cell r="B502" t="str">
            <v>D</v>
          </cell>
          <cell r="C502" t="str">
            <v>=== ABRAZADERAS, CLIPS Y GRAMPAS</v>
          </cell>
          <cell r="D502" t="str">
            <v>-</v>
          </cell>
          <cell r="E502">
            <v>0</v>
          </cell>
        </row>
        <row r="503">
          <cell r="A503" t="str">
            <v>0712000100</v>
          </cell>
          <cell r="B503" t="str">
            <v>I</v>
          </cell>
          <cell r="C503" t="str">
            <v>Abrazadera P/Caño</v>
          </cell>
          <cell r="D503" t="str">
            <v>U</v>
          </cell>
          <cell r="E503">
            <v>0.06</v>
          </cell>
          <cell r="G503">
            <v>37104</v>
          </cell>
        </row>
        <row r="504">
          <cell r="A504" t="str">
            <v>0712000150</v>
          </cell>
          <cell r="B504" t="str">
            <v>I</v>
          </cell>
          <cell r="C504" t="str">
            <v>Clips Fijacion Kr-16</v>
          </cell>
          <cell r="D504" t="str">
            <v>U</v>
          </cell>
          <cell r="E504">
            <v>1.5</v>
          </cell>
          <cell r="G504">
            <v>37104</v>
          </cell>
        </row>
        <row r="505">
          <cell r="A505" t="str">
            <v>0712000200</v>
          </cell>
          <cell r="B505" t="str">
            <v>I</v>
          </cell>
          <cell r="C505" t="str">
            <v>Gancho De Centro</v>
          </cell>
          <cell r="D505" t="str">
            <v>U</v>
          </cell>
          <cell r="E505">
            <v>0.13</v>
          </cell>
          <cell r="G505">
            <v>37104</v>
          </cell>
        </row>
        <row r="506">
          <cell r="A506" t="str">
            <v>0712000250</v>
          </cell>
          <cell r="B506" t="str">
            <v>I</v>
          </cell>
          <cell r="C506" t="str">
            <v>Gancho"J"</v>
          </cell>
          <cell r="D506" t="str">
            <v>U</v>
          </cell>
          <cell r="E506">
            <v>0.13</v>
          </cell>
          <cell r="G506">
            <v>37104</v>
          </cell>
        </row>
        <row r="507">
          <cell r="A507" t="str">
            <v>0712000300</v>
          </cell>
          <cell r="B507" t="str">
            <v>I</v>
          </cell>
          <cell r="C507" t="str">
            <v>Grampa  Anclaje P/Chapas</v>
          </cell>
          <cell r="D507" t="str">
            <v>U</v>
          </cell>
          <cell r="E507">
            <v>0.35</v>
          </cell>
          <cell r="G507">
            <v>37104</v>
          </cell>
        </row>
        <row r="508">
          <cell r="A508" t="str">
            <v>0712000350</v>
          </cell>
          <cell r="B508" t="str">
            <v>I</v>
          </cell>
          <cell r="C508" t="str">
            <v>Grampa Fe Zincada</v>
          </cell>
          <cell r="D508" t="str">
            <v>U</v>
          </cell>
          <cell r="E508">
            <v>2.3E-2</v>
          </cell>
          <cell r="G508">
            <v>37104</v>
          </cell>
        </row>
        <row r="509">
          <cell r="A509" t="str">
            <v>0712000400</v>
          </cell>
          <cell r="B509" t="str">
            <v>I</v>
          </cell>
          <cell r="C509" t="str">
            <v>Grampa Fe Zincada Media Omega(3/4")</v>
          </cell>
          <cell r="D509" t="str">
            <v>U</v>
          </cell>
          <cell r="E509">
            <v>0.02</v>
          </cell>
          <cell r="G509">
            <v>37104</v>
          </cell>
        </row>
        <row r="510">
          <cell r="A510" t="str">
            <v>0712000450</v>
          </cell>
          <cell r="B510" t="str">
            <v>I</v>
          </cell>
          <cell r="C510" t="str">
            <v>Grampa Fe Zincada Omega(3/4")</v>
          </cell>
          <cell r="D510" t="str">
            <v>U</v>
          </cell>
          <cell r="E510">
            <v>0.02</v>
          </cell>
          <cell r="G510">
            <v>37104</v>
          </cell>
        </row>
        <row r="511">
          <cell r="A511" t="str">
            <v>0712000500</v>
          </cell>
          <cell r="B511" t="str">
            <v>I</v>
          </cell>
          <cell r="C511" t="str">
            <v>Grampa Tipo Olmar</v>
          </cell>
          <cell r="D511" t="str">
            <v>U</v>
          </cell>
          <cell r="E511">
            <v>0.32</v>
          </cell>
          <cell r="G511">
            <v>37104</v>
          </cell>
        </row>
        <row r="512">
          <cell r="A512" t="str">
            <v>0712000550</v>
          </cell>
          <cell r="B512" t="str">
            <v>I</v>
          </cell>
          <cell r="C512" t="str">
            <v>Grampa Tipo Olmar(3/4")</v>
          </cell>
          <cell r="D512" t="str">
            <v>U</v>
          </cell>
          <cell r="E512">
            <v>0.28999999999999998</v>
          </cell>
          <cell r="G512">
            <v>37104</v>
          </cell>
        </row>
        <row r="513">
          <cell r="A513" t="str">
            <v>0712000600</v>
          </cell>
          <cell r="B513" t="str">
            <v>I</v>
          </cell>
          <cell r="C513" t="str">
            <v>Grapa P/Caños</v>
          </cell>
          <cell r="D513" t="str">
            <v>U</v>
          </cell>
          <cell r="E513">
            <v>0.32</v>
          </cell>
          <cell r="G513">
            <v>37104</v>
          </cell>
        </row>
        <row r="514">
          <cell r="A514" t="str">
            <v>0801000000</v>
          </cell>
          <cell r="B514" t="str">
            <v>D</v>
          </cell>
          <cell r="C514" t="str">
            <v>=== AISLACIONES ACúSTICAS</v>
          </cell>
          <cell r="D514" t="str">
            <v>-</v>
          </cell>
          <cell r="E514">
            <v>0</v>
          </cell>
        </row>
        <row r="515">
          <cell r="A515" t="str">
            <v>0801000050</v>
          </cell>
          <cell r="B515" t="str">
            <v>I</v>
          </cell>
          <cell r="C515" t="str">
            <v>Hypalon (18 Kg)</v>
          </cell>
          <cell r="D515" t="str">
            <v>LATA</v>
          </cell>
          <cell r="E515">
            <v>117.16</v>
          </cell>
          <cell r="G515">
            <v>37104</v>
          </cell>
        </row>
        <row r="516">
          <cell r="A516" t="str">
            <v>0801000100</v>
          </cell>
          <cell r="B516" t="str">
            <v>I</v>
          </cell>
          <cell r="C516" t="str">
            <v>Isover Fieltro Ar 480 Acustiver R 50</v>
          </cell>
          <cell r="D516" t="str">
            <v>M2</v>
          </cell>
          <cell r="E516">
            <v>3.71</v>
          </cell>
          <cell r="G516">
            <v>37104</v>
          </cell>
        </row>
        <row r="517">
          <cell r="A517" t="str">
            <v>0801000150</v>
          </cell>
          <cell r="B517" t="str">
            <v>I</v>
          </cell>
          <cell r="C517" t="str">
            <v>Isover Fieltro Ar 480 Acustiver R 70</v>
          </cell>
          <cell r="D517" t="str">
            <v>M2</v>
          </cell>
          <cell r="E517">
            <v>4.53</v>
          </cell>
          <cell r="G517">
            <v>37104</v>
          </cell>
        </row>
        <row r="518">
          <cell r="A518" t="str">
            <v>0802000000</v>
          </cell>
          <cell r="B518" t="str">
            <v>D</v>
          </cell>
          <cell r="C518" t="str">
            <v>=== AISLACIONES HIDROFUGAS</v>
          </cell>
          <cell r="D518" t="str">
            <v>-</v>
          </cell>
          <cell r="E518">
            <v>0</v>
          </cell>
        </row>
        <row r="519">
          <cell r="A519" t="str">
            <v>0802000100</v>
          </cell>
          <cell r="B519" t="str">
            <v>I</v>
          </cell>
          <cell r="C519" t="str">
            <v>Aislante B/Teja Chapa Tba(5MM 1X20)</v>
          </cell>
          <cell r="D519" t="str">
            <v>M2</v>
          </cell>
          <cell r="E519">
            <v>2.1</v>
          </cell>
          <cell r="G519">
            <v>37104</v>
          </cell>
        </row>
        <row r="520">
          <cell r="A520" t="str">
            <v>0802000150</v>
          </cell>
          <cell r="B520" t="str">
            <v>I</v>
          </cell>
          <cell r="C520" t="str">
            <v>Film De Polietileno(E=200 Micrones)</v>
          </cell>
          <cell r="D520" t="str">
            <v>M2</v>
          </cell>
          <cell r="E520">
            <v>0.7</v>
          </cell>
          <cell r="G520">
            <v>37104</v>
          </cell>
        </row>
        <row r="521">
          <cell r="A521" t="str">
            <v>0802000200</v>
          </cell>
          <cell r="B521" t="str">
            <v>I</v>
          </cell>
          <cell r="C521" t="str">
            <v>Papel Embreado</v>
          </cell>
          <cell r="D521" t="str">
            <v>ROLLO</v>
          </cell>
          <cell r="E521">
            <v>1.03</v>
          </cell>
          <cell r="G521">
            <v>37104</v>
          </cell>
        </row>
        <row r="522">
          <cell r="A522" t="str">
            <v>0803000000</v>
          </cell>
          <cell r="B522" t="str">
            <v>D</v>
          </cell>
          <cell r="C522" t="str">
            <v>=== AISLACIONES TéRMICAS</v>
          </cell>
          <cell r="D522" t="str">
            <v>-</v>
          </cell>
          <cell r="E522">
            <v>0</v>
          </cell>
        </row>
        <row r="523">
          <cell r="A523" t="str">
            <v>0803000100</v>
          </cell>
          <cell r="B523" t="str">
            <v>I</v>
          </cell>
          <cell r="C523" t="str">
            <v>Lana De Vidrio F/L(20M)</v>
          </cell>
          <cell r="D523" t="str">
            <v>ROLLO</v>
          </cell>
          <cell r="E523">
            <v>38.99</v>
          </cell>
          <cell r="G523">
            <v>37104</v>
          </cell>
        </row>
        <row r="524">
          <cell r="A524" t="str">
            <v>0803000150</v>
          </cell>
          <cell r="B524" t="str">
            <v>I</v>
          </cell>
          <cell r="C524" t="str">
            <v>Lana Vidrio 30MM C/Papel Aluminio</v>
          </cell>
          <cell r="D524" t="str">
            <v>M2</v>
          </cell>
          <cell r="E524">
            <v>5.0999999999999996</v>
          </cell>
          <cell r="G524">
            <v>37104</v>
          </cell>
        </row>
        <row r="525">
          <cell r="A525" t="str">
            <v>0803000200</v>
          </cell>
          <cell r="B525" t="str">
            <v>I</v>
          </cell>
          <cell r="C525" t="str">
            <v>Lana Vidrio 38MM C/Papel Kraft Plastico</v>
          </cell>
          <cell r="D525" t="str">
            <v>M2</v>
          </cell>
          <cell r="E525">
            <v>3.28</v>
          </cell>
          <cell r="G525">
            <v>37104</v>
          </cell>
        </row>
        <row r="526">
          <cell r="A526" t="str">
            <v>0803000250</v>
          </cell>
          <cell r="B526" t="str">
            <v>I</v>
          </cell>
          <cell r="C526" t="str">
            <v>Lana Vidrio 50MM C/Papel Aluminio</v>
          </cell>
          <cell r="D526" t="str">
            <v>M2</v>
          </cell>
          <cell r="E526">
            <v>6.8</v>
          </cell>
          <cell r="G526">
            <v>37104</v>
          </cell>
        </row>
        <row r="527">
          <cell r="A527" t="str">
            <v>0803000300</v>
          </cell>
          <cell r="B527" t="str">
            <v>I</v>
          </cell>
          <cell r="C527" t="str">
            <v>Lana Vidrio 50MM C/Papel Kraft Plastico</v>
          </cell>
          <cell r="D527" t="str">
            <v>M2</v>
          </cell>
          <cell r="E527">
            <v>3.44</v>
          </cell>
          <cell r="G527">
            <v>37104</v>
          </cell>
        </row>
        <row r="528">
          <cell r="A528" t="str">
            <v>0804000000</v>
          </cell>
          <cell r="B528" t="str">
            <v>D</v>
          </cell>
          <cell r="C528" t="str">
            <v>=== AISLACIONES TERMOACúSTICAS</v>
          </cell>
          <cell r="D528" t="str">
            <v>-</v>
          </cell>
          <cell r="E528">
            <v>0</v>
          </cell>
        </row>
        <row r="529">
          <cell r="A529" t="str">
            <v>0804500000</v>
          </cell>
          <cell r="B529" t="str">
            <v>D</v>
          </cell>
          <cell r="C529" t="str">
            <v>=== CIELORRASO ACúSTICO</v>
          </cell>
          <cell r="D529" t="str">
            <v>-</v>
          </cell>
          <cell r="E529">
            <v>0</v>
          </cell>
        </row>
        <row r="530">
          <cell r="A530" t="str">
            <v>0804500100</v>
          </cell>
          <cell r="B530" t="str">
            <v>I</v>
          </cell>
          <cell r="C530" t="str">
            <v>Phonex Cielorraso De Aluminio</v>
          </cell>
          <cell r="D530" t="str">
            <v>M2</v>
          </cell>
          <cell r="E530">
            <v>16.5</v>
          </cell>
          <cell r="G530">
            <v>37104</v>
          </cell>
        </row>
        <row r="531">
          <cell r="A531" t="str">
            <v>0804500150</v>
          </cell>
          <cell r="B531" t="str">
            <v>I</v>
          </cell>
          <cell r="C531" t="str">
            <v>Phonex Cielorraso Hombro Recto</v>
          </cell>
          <cell r="D531" t="str">
            <v>M2</v>
          </cell>
          <cell r="E531">
            <v>15.9</v>
          </cell>
          <cell r="G531">
            <v>37104</v>
          </cell>
        </row>
        <row r="532">
          <cell r="A532" t="str">
            <v>0804500200</v>
          </cell>
          <cell r="B532" t="str">
            <v>I</v>
          </cell>
          <cell r="C532" t="str">
            <v>Phonex Cielorraso Hombro Redondo</v>
          </cell>
          <cell r="D532" t="str">
            <v>M2</v>
          </cell>
          <cell r="E532">
            <v>13.5</v>
          </cell>
          <cell r="G532">
            <v>37104</v>
          </cell>
        </row>
        <row r="533">
          <cell r="A533" t="str">
            <v>0804500280</v>
          </cell>
          <cell r="B533" t="str">
            <v>I</v>
          </cell>
          <cell r="C533" t="str">
            <v>Phonex Mano de Obra</v>
          </cell>
          <cell r="D533" t="str">
            <v>-</v>
          </cell>
          <cell r="E533">
            <v>1</v>
          </cell>
          <cell r="G533">
            <v>37104</v>
          </cell>
        </row>
        <row r="534">
          <cell r="A534" t="str">
            <v>0804700000</v>
          </cell>
          <cell r="B534" t="str">
            <v>D</v>
          </cell>
          <cell r="C534" t="str">
            <v>=== REVESTIMIENTOS ACúSTICOS</v>
          </cell>
          <cell r="D534" t="str">
            <v>-</v>
          </cell>
          <cell r="E534">
            <v>0</v>
          </cell>
        </row>
        <row r="535">
          <cell r="A535" t="str">
            <v>0804700100</v>
          </cell>
          <cell r="B535" t="str">
            <v>I</v>
          </cell>
          <cell r="C535" t="str">
            <v>Spanacustic Placa Fibra De Vidrio C/PVC</v>
          </cell>
          <cell r="D535" t="str">
            <v>M2</v>
          </cell>
          <cell r="E535">
            <v>7</v>
          </cell>
          <cell r="G535">
            <v>37104</v>
          </cell>
        </row>
        <row r="536">
          <cell r="A536" t="str">
            <v>0804700300</v>
          </cell>
          <cell r="B536" t="str">
            <v>I</v>
          </cell>
          <cell r="C536" t="str">
            <v>Spanacustic Mano de Obra</v>
          </cell>
          <cell r="D536" t="str">
            <v>-</v>
          </cell>
          <cell r="E536">
            <v>1</v>
          </cell>
          <cell r="G536">
            <v>37104</v>
          </cell>
        </row>
        <row r="537">
          <cell r="A537" t="str">
            <v>0805000000</v>
          </cell>
          <cell r="B537" t="str">
            <v>D</v>
          </cell>
          <cell r="C537" t="str">
            <v>=== REVESTIMIENTOS IGNíFUGOS</v>
          </cell>
          <cell r="D537" t="str">
            <v>-</v>
          </cell>
          <cell r="E537">
            <v>0</v>
          </cell>
        </row>
        <row r="538">
          <cell r="A538" t="str">
            <v>0806000000</v>
          </cell>
          <cell r="B538" t="str">
            <v>D</v>
          </cell>
          <cell r="C538" t="str">
            <v>=== IMPERMEABILIZANTES FLUIDOS</v>
          </cell>
          <cell r="D538" t="str">
            <v>-</v>
          </cell>
          <cell r="E538">
            <v>0</v>
          </cell>
        </row>
        <row r="539">
          <cell r="A539" t="str">
            <v>0806000100</v>
          </cell>
          <cell r="B539" t="str">
            <v>I</v>
          </cell>
          <cell r="C539" t="str">
            <v>Pintura Imper."Sika Inertol 1 Negro" (25L)</v>
          </cell>
          <cell r="D539" t="str">
            <v>LATA</v>
          </cell>
          <cell r="E539">
            <v>56.25</v>
          </cell>
          <cell r="G539">
            <v>37104</v>
          </cell>
        </row>
        <row r="540">
          <cell r="A540" t="str">
            <v>0806000150</v>
          </cell>
          <cell r="B540" t="str">
            <v>I</v>
          </cell>
          <cell r="C540" t="str">
            <v>Pintura Imprimacion(Primer F40)</v>
          </cell>
          <cell r="D540" t="str">
            <v>LITRO</v>
          </cell>
          <cell r="E540">
            <v>4.5</v>
          </cell>
          <cell r="G540">
            <v>37104</v>
          </cell>
        </row>
        <row r="541">
          <cell r="A541" t="str">
            <v>0806000200</v>
          </cell>
          <cell r="B541" t="str">
            <v>I</v>
          </cell>
          <cell r="C541" t="str">
            <v>Sikaguard Acryl x 10 L</v>
          </cell>
          <cell r="D541" t="str">
            <v>LATA</v>
          </cell>
          <cell r="E541">
            <v>60.7</v>
          </cell>
          <cell r="G541">
            <v>37104</v>
          </cell>
        </row>
        <row r="542">
          <cell r="A542" t="str">
            <v>0806000210</v>
          </cell>
          <cell r="B542" t="str">
            <v>I</v>
          </cell>
          <cell r="C542" t="str">
            <v>Sikaguard Acryl x 20 L</v>
          </cell>
          <cell r="D542" t="str">
            <v>LATA</v>
          </cell>
          <cell r="E542">
            <v>115.12</v>
          </cell>
          <cell r="G542">
            <v>37104</v>
          </cell>
        </row>
        <row r="543">
          <cell r="A543" t="str">
            <v>0806000250</v>
          </cell>
          <cell r="B543" t="str">
            <v>I</v>
          </cell>
          <cell r="C543" t="str">
            <v>Imprimación Sika Primer 3 x 250 cm3</v>
          </cell>
          <cell r="D543" t="str">
            <v>ENV</v>
          </cell>
          <cell r="E543">
            <v>19.649999999999999</v>
          </cell>
          <cell r="G543">
            <v>37104</v>
          </cell>
        </row>
        <row r="544">
          <cell r="A544" t="str">
            <v>0807000000</v>
          </cell>
          <cell r="B544" t="str">
            <v>D</v>
          </cell>
          <cell r="C544" t="str">
            <v>=== MEMBRANAS</v>
          </cell>
          <cell r="D544" t="str">
            <v>-</v>
          </cell>
          <cell r="E544">
            <v>0</v>
          </cell>
        </row>
        <row r="545">
          <cell r="A545" t="str">
            <v>0807000100</v>
          </cell>
          <cell r="B545" t="str">
            <v>I</v>
          </cell>
          <cell r="C545" t="str">
            <v>Membrana Asf.3MM S/Aluminio(1X10M)</v>
          </cell>
          <cell r="D545" t="str">
            <v>ROLLO</v>
          </cell>
          <cell r="E545">
            <v>14.55</v>
          </cell>
          <cell r="G545">
            <v>37104</v>
          </cell>
        </row>
        <row r="546">
          <cell r="A546" t="str">
            <v>0807000150</v>
          </cell>
          <cell r="B546" t="str">
            <v>I</v>
          </cell>
          <cell r="C546" t="str">
            <v>Membrana Asf.4MM C/Aluminio(1X10M)</v>
          </cell>
          <cell r="D546" t="str">
            <v>ROLLO</v>
          </cell>
          <cell r="E546">
            <v>31</v>
          </cell>
          <cell r="G546">
            <v>37104</v>
          </cell>
        </row>
        <row r="547">
          <cell r="A547" t="str">
            <v>0807000200</v>
          </cell>
          <cell r="B547" t="str">
            <v>I</v>
          </cell>
          <cell r="C547" t="str">
            <v>Membrana Geotextil C/Aluminio 4MM (1X10M)</v>
          </cell>
          <cell r="D547" t="str">
            <v>ROLLO</v>
          </cell>
          <cell r="E547">
            <v>38</v>
          </cell>
          <cell r="G547">
            <v>37104</v>
          </cell>
        </row>
        <row r="548">
          <cell r="A548" t="str">
            <v>0807000250</v>
          </cell>
          <cell r="B548" t="str">
            <v>I</v>
          </cell>
          <cell r="C548" t="str">
            <v>Membrana Mexpol Ft 3MM(1.2X35M)</v>
          </cell>
          <cell r="D548" t="str">
            <v>ROLLO</v>
          </cell>
          <cell r="E548">
            <v>47.47</v>
          </cell>
          <cell r="G548">
            <v>37104</v>
          </cell>
        </row>
        <row r="549">
          <cell r="A549" t="str">
            <v>0807000300</v>
          </cell>
          <cell r="B549" t="str">
            <v>I</v>
          </cell>
          <cell r="C549" t="str">
            <v>Memb. Asf. EMAPI 4mm Alma Geotext</v>
          </cell>
          <cell r="D549" t="str">
            <v>ROLLO</v>
          </cell>
          <cell r="E549">
            <v>38</v>
          </cell>
          <cell r="G549">
            <v>37104</v>
          </cell>
        </row>
        <row r="550">
          <cell r="A550" t="str">
            <v>0807000350</v>
          </cell>
          <cell r="B550" t="str">
            <v>I</v>
          </cell>
          <cell r="C550" t="str">
            <v>Memb. Asf. EMAPI 4mm Geotext. Expuesto</v>
          </cell>
          <cell r="D550" t="str">
            <v>ROLLO</v>
          </cell>
          <cell r="E550">
            <v>52.88</v>
          </cell>
          <cell r="G550">
            <v>37104</v>
          </cell>
        </row>
        <row r="551">
          <cell r="A551" t="str">
            <v>0808000000</v>
          </cell>
          <cell r="B551" t="str">
            <v>D</v>
          </cell>
          <cell r="C551" t="str">
            <v>=== POLIURETANO EXPANDIDO</v>
          </cell>
          <cell r="D551" t="str">
            <v>-</v>
          </cell>
          <cell r="E551">
            <v>0</v>
          </cell>
        </row>
        <row r="552">
          <cell r="A552" t="str">
            <v>0809000000</v>
          </cell>
          <cell r="B552" t="str">
            <v>D</v>
          </cell>
          <cell r="C552" t="str">
            <v>=== POLIESTIRENO EXPANDIDO</v>
          </cell>
          <cell r="D552" t="str">
            <v>-</v>
          </cell>
          <cell r="E552">
            <v>0</v>
          </cell>
        </row>
        <row r="553">
          <cell r="A553" t="str">
            <v>0809000100</v>
          </cell>
          <cell r="B553" t="str">
            <v>I</v>
          </cell>
          <cell r="C553" t="str">
            <v>Poliestireno Expandido 1Cm(1X2M)</v>
          </cell>
          <cell r="D553" t="str">
            <v>PLACA</v>
          </cell>
          <cell r="E553">
            <v>1.27</v>
          </cell>
          <cell r="G553">
            <v>37104</v>
          </cell>
        </row>
        <row r="554">
          <cell r="A554" t="str">
            <v>0809000150</v>
          </cell>
          <cell r="B554" t="str">
            <v>I</v>
          </cell>
          <cell r="C554" t="str">
            <v>Poliestireno Expandido 2Cm(1X2M)</v>
          </cell>
          <cell r="D554" t="str">
            <v>PLACA</v>
          </cell>
          <cell r="E554">
            <v>2.4</v>
          </cell>
          <cell r="G554">
            <v>37104</v>
          </cell>
        </row>
        <row r="555">
          <cell r="A555" t="str">
            <v>0810000000</v>
          </cell>
          <cell r="B555" t="str">
            <v>D</v>
          </cell>
          <cell r="C555" t="str">
            <v>=== LANA MINERAL</v>
          </cell>
          <cell r="D555" t="str">
            <v>-</v>
          </cell>
          <cell r="E555">
            <v>0</v>
          </cell>
        </row>
        <row r="556">
          <cell r="A556" t="str">
            <v>0810000100</v>
          </cell>
          <cell r="B556" t="str">
            <v>I</v>
          </cell>
          <cell r="C556" t="str">
            <v>Velo De Vidrio(1X50M)</v>
          </cell>
          <cell r="D556" t="str">
            <v>ROLLO</v>
          </cell>
          <cell r="E556">
            <v>20.2</v>
          </cell>
          <cell r="G556">
            <v>37104</v>
          </cell>
        </row>
        <row r="557">
          <cell r="A557" t="str">
            <v>0811000000</v>
          </cell>
          <cell r="B557" t="str">
            <v>D</v>
          </cell>
          <cell r="C557" t="str">
            <v>=== ASFALTOS</v>
          </cell>
          <cell r="D557" t="str">
            <v>-</v>
          </cell>
          <cell r="E557">
            <v>0</v>
          </cell>
        </row>
        <row r="558">
          <cell r="A558" t="str">
            <v>0811000100</v>
          </cell>
          <cell r="B558" t="str">
            <v>I</v>
          </cell>
          <cell r="C558" t="str">
            <v>Asfalto Solido En Trozos</v>
          </cell>
          <cell r="D558" t="str">
            <v>KG</v>
          </cell>
          <cell r="E558">
            <v>0.28000000000000003</v>
          </cell>
          <cell r="G558">
            <v>37104</v>
          </cell>
        </row>
        <row r="559">
          <cell r="A559" t="str">
            <v>0811000150</v>
          </cell>
          <cell r="B559" t="str">
            <v>I</v>
          </cell>
          <cell r="C559" t="str">
            <v>Emulsion Asfaltica(18Kg)</v>
          </cell>
          <cell r="D559" t="str">
            <v>LATA</v>
          </cell>
          <cell r="E559">
            <v>5.78</v>
          </cell>
          <cell r="G559">
            <v>37104</v>
          </cell>
        </row>
        <row r="560">
          <cell r="A560" t="str">
            <v>0811000200</v>
          </cell>
          <cell r="B560" t="str">
            <v>I</v>
          </cell>
          <cell r="C560" t="str">
            <v>Riego Asfaltico 1L/M2</v>
          </cell>
          <cell r="D560" t="str">
            <v>M2</v>
          </cell>
          <cell r="E560">
            <v>1.5</v>
          </cell>
          <cell r="G560">
            <v>37104</v>
          </cell>
        </row>
        <row r="561">
          <cell r="A561" t="str">
            <v>0812000000</v>
          </cell>
          <cell r="B561" t="str">
            <v>D</v>
          </cell>
          <cell r="C561" t="str">
            <v>=== TECHADOS ASFáLTICOS</v>
          </cell>
          <cell r="D561" t="str">
            <v>-</v>
          </cell>
          <cell r="E561">
            <v>0</v>
          </cell>
        </row>
        <row r="562">
          <cell r="A562" t="str">
            <v>0812000100</v>
          </cell>
          <cell r="B562" t="str">
            <v>I</v>
          </cell>
          <cell r="C562" t="str">
            <v>Fieltro Asfaltico N*15(1X40M)</v>
          </cell>
          <cell r="D562" t="str">
            <v>ROLLO</v>
          </cell>
          <cell r="E562">
            <v>29.66</v>
          </cell>
          <cell r="G562">
            <v>37104</v>
          </cell>
        </row>
        <row r="563">
          <cell r="A563" t="str">
            <v>0812000150</v>
          </cell>
          <cell r="B563" t="str">
            <v>I</v>
          </cell>
          <cell r="C563" t="str">
            <v>Ruberoid Arenado(1X20)</v>
          </cell>
          <cell r="D563" t="str">
            <v>ROLLO</v>
          </cell>
          <cell r="E563">
            <v>25</v>
          </cell>
          <cell r="G563">
            <v>37104</v>
          </cell>
        </row>
        <row r="564">
          <cell r="A564" t="str">
            <v>0812000200</v>
          </cell>
          <cell r="B564" t="str">
            <v>I</v>
          </cell>
          <cell r="C564" t="str">
            <v>Techado Asfaltico N*2(1X20M)</v>
          </cell>
          <cell r="D564" t="str">
            <v>ROLLO</v>
          </cell>
          <cell r="E564">
            <v>28.47</v>
          </cell>
          <cell r="G564">
            <v>37104</v>
          </cell>
        </row>
        <row r="565">
          <cell r="A565" t="str">
            <v>0813000000</v>
          </cell>
          <cell r="B565" t="str">
            <v>D</v>
          </cell>
          <cell r="C565" t="str">
            <v>=== BURLETES</v>
          </cell>
          <cell r="D565" t="str">
            <v>-</v>
          </cell>
          <cell r="E565">
            <v>0</v>
          </cell>
        </row>
        <row r="566">
          <cell r="A566" t="str">
            <v>0901000000</v>
          </cell>
          <cell r="B566" t="str">
            <v>D</v>
          </cell>
          <cell r="C566" t="str">
            <v>=== ESTRUCTURA DE HORMIGóN</v>
          </cell>
          <cell r="D566" t="str">
            <v>-</v>
          </cell>
          <cell r="E566">
            <v>0</v>
          </cell>
        </row>
        <row r="567">
          <cell r="A567" t="str">
            <v>0901000010</v>
          </cell>
          <cell r="B567" t="str">
            <v>I</v>
          </cell>
          <cell r="C567" t="str">
            <v>Pilotes 20x20 (subc)30 ton hincado</v>
          </cell>
          <cell r="D567" t="str">
            <v>ML</v>
          </cell>
          <cell r="E567">
            <v>67.09</v>
          </cell>
          <cell r="G567">
            <v>37104</v>
          </cell>
        </row>
        <row r="568">
          <cell r="A568" t="str">
            <v>0901000012</v>
          </cell>
          <cell r="B568" t="str">
            <v>I</v>
          </cell>
          <cell r="C568" t="str">
            <v>Pilotes 25X25(subc)45 ton  hincado</v>
          </cell>
          <cell r="D568" t="str">
            <v>ML</v>
          </cell>
          <cell r="E568">
            <v>69.790000000000006</v>
          </cell>
          <cell r="G568">
            <v>37104</v>
          </cell>
        </row>
        <row r="569">
          <cell r="A569" t="str">
            <v>0901000014</v>
          </cell>
          <cell r="B569" t="str">
            <v>I</v>
          </cell>
          <cell r="C569" t="str">
            <v>Pilotes 25x30 (subc) 60 ton  hincado</v>
          </cell>
          <cell r="D569" t="str">
            <v>ML</v>
          </cell>
          <cell r="E569">
            <v>79.12</v>
          </cell>
          <cell r="G569">
            <v>37104</v>
          </cell>
        </row>
        <row r="570">
          <cell r="A570" t="str">
            <v>0901000016</v>
          </cell>
          <cell r="B570" t="str">
            <v>I</v>
          </cell>
          <cell r="C570" t="str">
            <v>Pilotes 30x30 (subc) 90 ton  hincado</v>
          </cell>
          <cell r="D570" t="str">
            <v>ML</v>
          </cell>
          <cell r="E570">
            <v>84.5</v>
          </cell>
          <cell r="G570">
            <v>37104</v>
          </cell>
        </row>
        <row r="571">
          <cell r="A571" t="str">
            <v>0901000018</v>
          </cell>
          <cell r="B571" t="str">
            <v>I</v>
          </cell>
          <cell r="C571" t="str">
            <v>Pilotes 40X40 (subc)120 ton  hincado</v>
          </cell>
          <cell r="D571" t="str">
            <v>ML</v>
          </cell>
          <cell r="E571">
            <v>92.99</v>
          </cell>
          <cell r="G571">
            <v>37104</v>
          </cell>
        </row>
        <row r="572">
          <cell r="A572" t="str">
            <v>0901000030</v>
          </cell>
          <cell r="B572" t="str">
            <v>I</v>
          </cell>
          <cell r="C572" t="str">
            <v>Pilotes Perforacion (Subc)</v>
          </cell>
          <cell r="D572" t="str">
            <v>ML</v>
          </cell>
          <cell r="E572">
            <v>60</v>
          </cell>
          <cell r="G572">
            <v>37104</v>
          </cell>
        </row>
        <row r="573">
          <cell r="A573" t="str">
            <v>0901000032</v>
          </cell>
          <cell r="B573" t="str">
            <v>I</v>
          </cell>
          <cell r="C573" t="str">
            <v>Fundaciones M.O.(Subc)</v>
          </cell>
          <cell r="D573" t="str">
            <v>M3</v>
          </cell>
          <cell r="E573">
            <v>0</v>
          </cell>
          <cell r="G573">
            <v>37104</v>
          </cell>
        </row>
        <row r="574">
          <cell r="A574" t="str">
            <v>0901500000</v>
          </cell>
          <cell r="B574" t="str">
            <v>D</v>
          </cell>
          <cell r="C574" t="str">
            <v>=== ESTRUCTURAS HORMIGON PREMOLDEADO</v>
          </cell>
          <cell r="D574" t="str">
            <v>-</v>
          </cell>
          <cell r="E574">
            <v>0</v>
          </cell>
        </row>
        <row r="575">
          <cell r="A575" t="str">
            <v>0901500100</v>
          </cell>
          <cell r="B575" t="str">
            <v>I</v>
          </cell>
          <cell r="C575" t="str">
            <v>Vigueta  Hormigon(1.5M)</v>
          </cell>
          <cell r="D575" t="str">
            <v>U</v>
          </cell>
          <cell r="E575">
            <v>3.44</v>
          </cell>
          <cell r="G575">
            <v>37104</v>
          </cell>
        </row>
        <row r="576">
          <cell r="A576" t="str">
            <v>0901500150</v>
          </cell>
          <cell r="B576" t="str">
            <v>I</v>
          </cell>
          <cell r="C576" t="str">
            <v>Vigueta  Hormigon(1M)</v>
          </cell>
          <cell r="D576" t="str">
            <v>U</v>
          </cell>
          <cell r="E576">
            <v>2.4</v>
          </cell>
          <cell r="G576">
            <v>37104</v>
          </cell>
        </row>
        <row r="577">
          <cell r="A577" t="str">
            <v>0901500200</v>
          </cell>
          <cell r="B577" t="str">
            <v>I</v>
          </cell>
          <cell r="C577" t="str">
            <v>Vigueta  Hormigon(2.5M)</v>
          </cell>
          <cell r="D577" t="str">
            <v>U</v>
          </cell>
          <cell r="E577">
            <v>5.9</v>
          </cell>
          <cell r="G577">
            <v>37104</v>
          </cell>
        </row>
        <row r="578">
          <cell r="A578" t="str">
            <v>0901500250</v>
          </cell>
          <cell r="B578" t="str">
            <v>I</v>
          </cell>
          <cell r="C578" t="str">
            <v>Vigueta  Hormigon(2M)</v>
          </cell>
          <cell r="D578" t="str">
            <v>U</v>
          </cell>
          <cell r="E578">
            <v>4.5</v>
          </cell>
          <cell r="G578">
            <v>37104</v>
          </cell>
        </row>
        <row r="579">
          <cell r="A579" t="str">
            <v>0901500300</v>
          </cell>
          <cell r="B579" t="str">
            <v>I</v>
          </cell>
          <cell r="C579" t="str">
            <v>Vigueta  Hormigon(3.5M)</v>
          </cell>
          <cell r="D579" t="str">
            <v>U</v>
          </cell>
          <cell r="E579">
            <v>7.8</v>
          </cell>
          <cell r="G579">
            <v>37104</v>
          </cell>
        </row>
        <row r="580">
          <cell r="A580" t="str">
            <v>0901500350</v>
          </cell>
          <cell r="B580" t="str">
            <v>I</v>
          </cell>
          <cell r="C580" t="str">
            <v>Vigueta  Hormigon(3M)</v>
          </cell>
          <cell r="D580" t="str">
            <v>U</v>
          </cell>
          <cell r="E580">
            <v>6.53</v>
          </cell>
          <cell r="G580">
            <v>37104</v>
          </cell>
        </row>
        <row r="581">
          <cell r="A581" t="str">
            <v>0901500400</v>
          </cell>
          <cell r="B581" t="str">
            <v>I</v>
          </cell>
          <cell r="C581" t="str">
            <v>Vigueta  Hormigon(4.5M)</v>
          </cell>
          <cell r="D581" t="str">
            <v>U</v>
          </cell>
          <cell r="E581">
            <v>12</v>
          </cell>
          <cell r="G581">
            <v>37104</v>
          </cell>
        </row>
        <row r="582">
          <cell r="A582" t="str">
            <v>0901500450</v>
          </cell>
          <cell r="B582" t="str">
            <v>I</v>
          </cell>
          <cell r="C582" t="str">
            <v>Vigueta  Hormigon(4M)</v>
          </cell>
          <cell r="D582" t="str">
            <v>U</v>
          </cell>
          <cell r="E582">
            <v>9.9</v>
          </cell>
          <cell r="G582">
            <v>37104</v>
          </cell>
        </row>
        <row r="583">
          <cell r="A583" t="str">
            <v>0901500500</v>
          </cell>
          <cell r="B583" t="str">
            <v>I</v>
          </cell>
          <cell r="C583" t="str">
            <v>Vigueta  Hormigon(5.5M)</v>
          </cell>
          <cell r="D583" t="str">
            <v>U</v>
          </cell>
          <cell r="E583">
            <v>19.2</v>
          </cell>
          <cell r="G583">
            <v>37104</v>
          </cell>
        </row>
        <row r="584">
          <cell r="A584" t="str">
            <v>0901500550</v>
          </cell>
          <cell r="B584" t="str">
            <v>I</v>
          </cell>
          <cell r="C584" t="str">
            <v>Vigueta  Hormigon(5M)</v>
          </cell>
          <cell r="D584" t="str">
            <v>U</v>
          </cell>
          <cell r="E584">
            <v>15.6</v>
          </cell>
          <cell r="G584">
            <v>37104</v>
          </cell>
        </row>
        <row r="585">
          <cell r="A585" t="str">
            <v>0901500600</v>
          </cell>
          <cell r="B585" t="str">
            <v>I</v>
          </cell>
          <cell r="C585" t="str">
            <v>Vigueta  Hormigon(6M)</v>
          </cell>
          <cell r="D585" t="str">
            <v>U</v>
          </cell>
          <cell r="E585">
            <v>22</v>
          </cell>
          <cell r="G585">
            <v>37104</v>
          </cell>
        </row>
        <row r="586">
          <cell r="A586" t="str">
            <v>0902000000</v>
          </cell>
          <cell r="B586" t="str">
            <v>D</v>
          </cell>
          <cell r="C586" t="str">
            <v>=== ESTRUCTURAS METáLICAS</v>
          </cell>
          <cell r="D586" t="str">
            <v>-</v>
          </cell>
          <cell r="E586">
            <v>0</v>
          </cell>
        </row>
        <row r="587">
          <cell r="A587" t="str">
            <v>0903000000</v>
          </cell>
          <cell r="B587" t="str">
            <v>D</v>
          </cell>
          <cell r="C587" t="str">
            <v>=== ESTRUCTURA MADERA</v>
          </cell>
          <cell r="D587" t="str">
            <v>-</v>
          </cell>
          <cell r="E587">
            <v>0</v>
          </cell>
        </row>
        <row r="588">
          <cell r="A588" t="str">
            <v>0904000000</v>
          </cell>
          <cell r="B588" t="str">
            <v>D</v>
          </cell>
          <cell r="C588" t="str">
            <v>=== ESTRUCTURA MIXTA</v>
          </cell>
          <cell r="D588" t="str">
            <v>-</v>
          </cell>
          <cell r="E588">
            <v>0</v>
          </cell>
        </row>
        <row r="589">
          <cell r="A589" t="str">
            <v>0905000000</v>
          </cell>
          <cell r="B589" t="str">
            <v>D</v>
          </cell>
          <cell r="C589" t="str">
            <v>=== SISTEMAS CONSTRUCTIVOS</v>
          </cell>
          <cell r="D589" t="str">
            <v>-</v>
          </cell>
          <cell r="E589">
            <v>0</v>
          </cell>
        </row>
        <row r="590">
          <cell r="A590" t="str">
            <v>1001000000</v>
          </cell>
          <cell r="B590" t="str">
            <v>D</v>
          </cell>
          <cell r="C590" t="str">
            <v>=== LADRILLOS</v>
          </cell>
          <cell r="D590" t="str">
            <v>-</v>
          </cell>
          <cell r="E590">
            <v>0</v>
          </cell>
        </row>
        <row r="591">
          <cell r="A591" t="str">
            <v>1001000100</v>
          </cell>
          <cell r="B591" t="str">
            <v>I</v>
          </cell>
          <cell r="C591" t="str">
            <v>Ladrillito Decorativo 5X25X1.9</v>
          </cell>
          <cell r="D591" t="str">
            <v>U</v>
          </cell>
          <cell r="E591">
            <v>0.08</v>
          </cell>
          <cell r="G591">
            <v>37104</v>
          </cell>
        </row>
        <row r="592">
          <cell r="A592" t="str">
            <v>1001000150</v>
          </cell>
          <cell r="B592" t="str">
            <v>I</v>
          </cell>
          <cell r="C592" t="str">
            <v>Ladrillo Hueco Ceramico Portante Columna(1</v>
          </cell>
          <cell r="D592" t="str">
            <v>U</v>
          </cell>
          <cell r="E592">
            <v>1.1399999999999999</v>
          </cell>
          <cell r="G592">
            <v>37104</v>
          </cell>
        </row>
        <row r="593">
          <cell r="A593" t="str">
            <v>1001000200</v>
          </cell>
          <cell r="B593" t="str">
            <v>I</v>
          </cell>
          <cell r="C593" t="str">
            <v>Ladrillo Hueco Ceramico Portante Viga(18X1</v>
          </cell>
          <cell r="D593" t="str">
            <v>U</v>
          </cell>
          <cell r="E593">
            <v>1.22</v>
          </cell>
          <cell r="G593">
            <v>37104</v>
          </cell>
        </row>
        <row r="594">
          <cell r="A594" t="str">
            <v>1001000210</v>
          </cell>
          <cell r="B594" t="str">
            <v>I</v>
          </cell>
          <cell r="C594" t="str">
            <v>Ladrillo Hueco Cer. Portante (12x19x33)</v>
          </cell>
          <cell r="D594" t="str">
            <v>U</v>
          </cell>
          <cell r="E594">
            <v>0.56000000000000005</v>
          </cell>
          <cell r="G594">
            <v>37104</v>
          </cell>
        </row>
        <row r="595">
          <cell r="A595" t="str">
            <v>1001000220</v>
          </cell>
          <cell r="B595" t="str">
            <v>I</v>
          </cell>
          <cell r="C595" t="str">
            <v>Ladrillo Hueco Cer. Portante (18x19x33)</v>
          </cell>
          <cell r="D595" t="str">
            <v>U</v>
          </cell>
          <cell r="E595">
            <v>0.79</v>
          </cell>
          <cell r="G595">
            <v>37104</v>
          </cell>
        </row>
        <row r="596">
          <cell r="A596" t="str">
            <v>1001000250</v>
          </cell>
          <cell r="B596" t="str">
            <v>I</v>
          </cell>
          <cell r="C596" t="str">
            <v>Ladrillo Hueco Ceramico Portante(12X19X40)</v>
          </cell>
          <cell r="D596" t="str">
            <v>U</v>
          </cell>
          <cell r="E596">
            <v>0.71</v>
          </cell>
          <cell r="G596">
            <v>37104</v>
          </cell>
        </row>
        <row r="597">
          <cell r="A597" t="str">
            <v>1001000300</v>
          </cell>
          <cell r="B597" t="str">
            <v>I</v>
          </cell>
          <cell r="C597" t="str">
            <v>Ladrillo Hueco Ceramico Portante(18X19X40)</v>
          </cell>
          <cell r="D597" t="str">
            <v>U</v>
          </cell>
          <cell r="E597">
            <v>0.8</v>
          </cell>
          <cell r="G597">
            <v>37104</v>
          </cell>
        </row>
        <row r="598">
          <cell r="A598" t="str">
            <v>1001000350</v>
          </cell>
          <cell r="B598" t="str">
            <v>I</v>
          </cell>
          <cell r="C598" t="str">
            <v>Ladrillo Hueco Ceramico Portante(8X19X40)</v>
          </cell>
          <cell r="D598" t="str">
            <v>U</v>
          </cell>
          <cell r="E598">
            <v>0.4</v>
          </cell>
          <cell r="G598">
            <v>37104</v>
          </cell>
        </row>
        <row r="599">
          <cell r="A599" t="str">
            <v>1001000400</v>
          </cell>
          <cell r="B599" t="str">
            <v>I</v>
          </cell>
          <cell r="C599" t="str">
            <v>Ladrillo Hueco Ceramico(12X18X25)</v>
          </cell>
          <cell r="D599" t="str">
            <v>U</v>
          </cell>
          <cell r="E599">
            <v>0.3</v>
          </cell>
          <cell r="G599">
            <v>37104</v>
          </cell>
        </row>
        <row r="600">
          <cell r="A600" t="str">
            <v>1001000450</v>
          </cell>
          <cell r="B600" t="str">
            <v>I</v>
          </cell>
          <cell r="C600" t="str">
            <v>Ladrillo Hueco Ceramico(12X18X33)</v>
          </cell>
          <cell r="D600" t="str">
            <v>U</v>
          </cell>
          <cell r="E600">
            <v>0.37</v>
          </cell>
          <cell r="G600">
            <v>37104</v>
          </cell>
        </row>
        <row r="601">
          <cell r="A601" t="str">
            <v>1001000500</v>
          </cell>
          <cell r="B601" t="str">
            <v>I</v>
          </cell>
          <cell r="C601" t="str">
            <v>Ladrillo Hueco Ceramico(18X18X25)</v>
          </cell>
          <cell r="D601" t="str">
            <v>U</v>
          </cell>
          <cell r="E601">
            <v>0.4</v>
          </cell>
          <cell r="G601">
            <v>37104</v>
          </cell>
        </row>
        <row r="602">
          <cell r="A602" t="str">
            <v>1001000550</v>
          </cell>
          <cell r="B602" t="str">
            <v>I</v>
          </cell>
          <cell r="C602" t="str">
            <v>Ladrillo Hueco Ceramico(18X18X33)</v>
          </cell>
          <cell r="D602" t="str">
            <v>U</v>
          </cell>
          <cell r="E602">
            <v>0.56000000000000005</v>
          </cell>
          <cell r="G602">
            <v>37104</v>
          </cell>
        </row>
        <row r="603">
          <cell r="A603" t="str">
            <v>1001000600</v>
          </cell>
          <cell r="B603" t="str">
            <v>I</v>
          </cell>
          <cell r="C603" t="str">
            <v>Ladrillo Hueco Ceramico(8X15X20)</v>
          </cell>
          <cell r="D603" t="str">
            <v>U</v>
          </cell>
          <cell r="E603">
            <v>0.17</v>
          </cell>
          <cell r="G603">
            <v>37104</v>
          </cell>
        </row>
        <row r="604">
          <cell r="A604" t="str">
            <v>1001000650</v>
          </cell>
          <cell r="B604" t="str">
            <v>I</v>
          </cell>
          <cell r="C604" t="str">
            <v>Ladrillo Hueco Ceramico(8X18X25)</v>
          </cell>
          <cell r="D604" t="str">
            <v>U</v>
          </cell>
          <cell r="E604">
            <v>0.24</v>
          </cell>
          <cell r="G604">
            <v>37104</v>
          </cell>
        </row>
        <row r="605">
          <cell r="A605" t="str">
            <v>1001000700</v>
          </cell>
          <cell r="B605" t="str">
            <v>I</v>
          </cell>
          <cell r="C605" t="str">
            <v>Ladrillo Hueco Ceramico(8X18X33)</v>
          </cell>
          <cell r="D605" t="str">
            <v>U</v>
          </cell>
          <cell r="E605">
            <v>0.28000000000000003</v>
          </cell>
          <cell r="G605">
            <v>37104</v>
          </cell>
        </row>
        <row r="606">
          <cell r="A606" t="str">
            <v>1001000750</v>
          </cell>
          <cell r="B606" t="str">
            <v>I</v>
          </cell>
          <cell r="C606" t="str">
            <v>Ladrillo Refractario(229X114X63)</v>
          </cell>
          <cell r="D606" t="str">
            <v>U</v>
          </cell>
          <cell r="E606">
            <v>1.75</v>
          </cell>
          <cell r="G606">
            <v>37104</v>
          </cell>
        </row>
        <row r="607">
          <cell r="A607" t="str">
            <v>1001000800</v>
          </cell>
          <cell r="B607" t="str">
            <v>I</v>
          </cell>
          <cell r="C607" t="str">
            <v>Ladrillos Comunes 1Ra.Seleccion</v>
          </cell>
          <cell r="D607" t="str">
            <v>MIL</v>
          </cell>
          <cell r="E607">
            <v>120</v>
          </cell>
          <cell r="G607">
            <v>37104</v>
          </cell>
        </row>
        <row r="608">
          <cell r="A608" t="str">
            <v>1001000850</v>
          </cell>
          <cell r="B608" t="str">
            <v>I</v>
          </cell>
          <cell r="C608" t="str">
            <v>Ladrillos Comunes de Maquina</v>
          </cell>
          <cell r="D608" t="str">
            <v>MIL</v>
          </cell>
          <cell r="E608">
            <v>363</v>
          </cell>
          <cell r="G608">
            <v>37104</v>
          </cell>
        </row>
        <row r="609">
          <cell r="A609" t="str">
            <v>1001000900</v>
          </cell>
          <cell r="B609" t="str">
            <v>I</v>
          </cell>
          <cell r="C609" t="str">
            <v>Ladrillos Comunes de Media Maquina</v>
          </cell>
          <cell r="D609" t="str">
            <v>MIL</v>
          </cell>
          <cell r="E609">
            <v>265</v>
          </cell>
          <cell r="G609">
            <v>37104</v>
          </cell>
        </row>
        <row r="610">
          <cell r="A610" t="str">
            <v>1001000950</v>
          </cell>
          <cell r="B610" t="str">
            <v>I</v>
          </cell>
          <cell r="C610" t="str">
            <v>Ladrillos Comunes Media Vista</v>
          </cell>
          <cell r="D610" t="str">
            <v>MIL</v>
          </cell>
          <cell r="E610">
            <v>210</v>
          </cell>
          <cell r="G610">
            <v>37104</v>
          </cell>
        </row>
        <row r="611">
          <cell r="A611" t="str">
            <v>1001001000</v>
          </cell>
          <cell r="B611" t="str">
            <v>I</v>
          </cell>
          <cell r="C611" t="str">
            <v>Ladrillos Comunes Vista</v>
          </cell>
          <cell r="D611" t="str">
            <v>MIL</v>
          </cell>
          <cell r="E611">
            <v>260</v>
          </cell>
          <cell r="G611">
            <v>37104</v>
          </cell>
        </row>
        <row r="612">
          <cell r="A612" t="str">
            <v>1002000000</v>
          </cell>
          <cell r="B612" t="str">
            <v>D</v>
          </cell>
          <cell r="C612" t="str">
            <v>=== BLOQUES</v>
          </cell>
          <cell r="D612" t="str">
            <v>-</v>
          </cell>
          <cell r="E612">
            <v>0</v>
          </cell>
        </row>
        <row r="613">
          <cell r="A613" t="str">
            <v>1002000100</v>
          </cell>
          <cell r="B613" t="str">
            <v>I</v>
          </cell>
          <cell r="C613" t="str">
            <v>Bloque Cemento(10X20X40)</v>
          </cell>
          <cell r="D613" t="str">
            <v>U</v>
          </cell>
          <cell r="E613">
            <v>0.81</v>
          </cell>
          <cell r="G613">
            <v>37104</v>
          </cell>
        </row>
        <row r="614">
          <cell r="A614" t="str">
            <v>1002000150</v>
          </cell>
          <cell r="B614" t="str">
            <v>I</v>
          </cell>
          <cell r="C614" t="str">
            <v>Bloque Cemento(20X20X40)</v>
          </cell>
          <cell r="D614" t="str">
            <v>U</v>
          </cell>
          <cell r="E614">
            <v>1.2</v>
          </cell>
          <cell r="G614">
            <v>37104</v>
          </cell>
        </row>
        <row r="615">
          <cell r="A615" t="str">
            <v>1002000350</v>
          </cell>
          <cell r="B615" t="str">
            <v>I</v>
          </cell>
          <cell r="C615" t="str">
            <v>Bloque de Yeso Aldrillo (66 X 50 X 10)Cm</v>
          </cell>
          <cell r="D615" t="str">
            <v>U</v>
          </cell>
          <cell r="E615">
            <v>4.29</v>
          </cell>
          <cell r="G615">
            <v>37104</v>
          </cell>
        </row>
        <row r="616">
          <cell r="A616" t="str">
            <v>1002000400</v>
          </cell>
          <cell r="B616" t="str">
            <v>I</v>
          </cell>
          <cell r="C616" t="str">
            <v>Bloque de Yeso Aldrillo (66 X 50 X 8)Cm</v>
          </cell>
          <cell r="D616" t="str">
            <v>U</v>
          </cell>
          <cell r="E616">
            <v>3.32</v>
          </cell>
          <cell r="G616">
            <v>37104</v>
          </cell>
        </row>
        <row r="617">
          <cell r="A617" t="str">
            <v>1002000450</v>
          </cell>
          <cell r="B617" t="str">
            <v>I</v>
          </cell>
          <cell r="C617" t="str">
            <v>Bloque Portante(14X19X39)</v>
          </cell>
          <cell r="D617" t="str">
            <v>U</v>
          </cell>
          <cell r="E617">
            <v>0.75</v>
          </cell>
          <cell r="G617">
            <v>37104</v>
          </cell>
        </row>
        <row r="618">
          <cell r="A618" t="str">
            <v>1002000500</v>
          </cell>
          <cell r="B618" t="str">
            <v>I</v>
          </cell>
          <cell r="C618" t="str">
            <v>Bloque Portante(19X19X39)</v>
          </cell>
          <cell r="D618" t="str">
            <v>U</v>
          </cell>
          <cell r="E618">
            <v>0.93</v>
          </cell>
          <cell r="G618">
            <v>37104</v>
          </cell>
        </row>
        <row r="619">
          <cell r="A619" t="str">
            <v>1003000000</v>
          </cell>
          <cell r="B619" t="str">
            <v>D</v>
          </cell>
          <cell r="C619" t="str">
            <v>=== BLOQUES PARA LOSAS</v>
          </cell>
          <cell r="D619" t="str">
            <v>-</v>
          </cell>
          <cell r="E619">
            <v>0</v>
          </cell>
        </row>
        <row r="620">
          <cell r="A620" t="str">
            <v>1003000100</v>
          </cell>
          <cell r="B620" t="str">
            <v>I</v>
          </cell>
          <cell r="C620" t="str">
            <v>Bloque Ceramico p/losa (12X25X38)(8Xm2)</v>
          </cell>
          <cell r="D620" t="str">
            <v>U</v>
          </cell>
          <cell r="E620">
            <v>0.85</v>
          </cell>
          <cell r="G620">
            <v>37104</v>
          </cell>
        </row>
        <row r="621">
          <cell r="A621" t="str">
            <v>1003000150</v>
          </cell>
          <cell r="B621" t="str">
            <v>I</v>
          </cell>
          <cell r="C621" t="str">
            <v>Bloque Ceramico p/losa (16X25X38)</v>
          </cell>
          <cell r="D621" t="str">
            <v>U</v>
          </cell>
          <cell r="E621">
            <v>0.93</v>
          </cell>
          <cell r="G621">
            <v>37104</v>
          </cell>
        </row>
        <row r="622">
          <cell r="A622" t="str">
            <v>1003000200</v>
          </cell>
          <cell r="B622" t="str">
            <v>I</v>
          </cell>
          <cell r="C622" t="str">
            <v>Bloque Ceramico p/losa (9X25X38)(8Xm2)</v>
          </cell>
          <cell r="D622" t="str">
            <v>U</v>
          </cell>
          <cell r="E622">
            <v>0.75</v>
          </cell>
          <cell r="G622">
            <v>37104</v>
          </cell>
        </row>
        <row r="623">
          <cell r="A623" t="str">
            <v>1004000000</v>
          </cell>
          <cell r="B623" t="str">
            <v>D</v>
          </cell>
          <cell r="C623" t="str">
            <v>=== PREMOLDEADOS PARA CERRAMIENTO LATERAL</v>
          </cell>
          <cell r="D623" t="str">
            <v>-</v>
          </cell>
          <cell r="E623">
            <v>0</v>
          </cell>
        </row>
        <row r="624">
          <cell r="A624" t="str">
            <v>1005000000</v>
          </cell>
          <cell r="B624" t="str">
            <v>D</v>
          </cell>
          <cell r="C624" t="str">
            <v>=== PRETENSADOS PARA CERRAMIENTO LATERAL</v>
          </cell>
          <cell r="D624" t="str">
            <v>-</v>
          </cell>
          <cell r="E624">
            <v>0</v>
          </cell>
        </row>
        <row r="625">
          <cell r="A625" t="str">
            <v>1006000000</v>
          </cell>
          <cell r="B625" t="str">
            <v>D</v>
          </cell>
          <cell r="C625" t="str">
            <v>=== PANELES</v>
          </cell>
          <cell r="D625" t="str">
            <v>-</v>
          </cell>
          <cell r="E625">
            <v>0</v>
          </cell>
        </row>
        <row r="626">
          <cell r="A626" t="str">
            <v>1007000000</v>
          </cell>
          <cell r="B626" t="str">
            <v>D</v>
          </cell>
          <cell r="C626" t="str">
            <v>=== PLACAS DE YESO</v>
          </cell>
          <cell r="D626" t="str">
            <v>-</v>
          </cell>
          <cell r="E626">
            <v>0</v>
          </cell>
        </row>
        <row r="627">
          <cell r="A627" t="str">
            <v>1007000100</v>
          </cell>
          <cell r="B627" t="str">
            <v>I</v>
          </cell>
          <cell r="C627" t="str">
            <v>Durlock Placa Texturada(60X120X0.95)Cm</v>
          </cell>
          <cell r="D627" t="str">
            <v>U</v>
          </cell>
          <cell r="E627">
            <v>3.5</v>
          </cell>
          <cell r="G627">
            <v>37104</v>
          </cell>
        </row>
        <row r="628">
          <cell r="A628" t="str">
            <v>1007000150</v>
          </cell>
          <cell r="B628" t="str">
            <v>I</v>
          </cell>
          <cell r="C628" t="str">
            <v>Durlock Placa(120X240X0.95)Cm</v>
          </cell>
          <cell r="D628" t="str">
            <v>U</v>
          </cell>
          <cell r="E628">
            <v>10.9</v>
          </cell>
          <cell r="G628">
            <v>37104</v>
          </cell>
        </row>
        <row r="629">
          <cell r="A629" t="str">
            <v>1007000200</v>
          </cell>
          <cell r="B629" t="str">
            <v>I</v>
          </cell>
          <cell r="C629" t="str">
            <v>Durlock Placa(120X240X1.25)Cm</v>
          </cell>
          <cell r="D629" t="str">
            <v>U</v>
          </cell>
          <cell r="E629">
            <v>11.8</v>
          </cell>
          <cell r="G629">
            <v>37104</v>
          </cell>
        </row>
        <row r="630">
          <cell r="A630" t="str">
            <v>1007000250</v>
          </cell>
          <cell r="B630" t="str">
            <v>I</v>
          </cell>
          <cell r="C630" t="str">
            <v>Durlock Placa(120X240X1.25)Cm R.Fuego</v>
          </cell>
          <cell r="D630" t="str">
            <v>U</v>
          </cell>
          <cell r="E630">
            <v>12.1</v>
          </cell>
          <cell r="G630">
            <v>37104</v>
          </cell>
        </row>
        <row r="631">
          <cell r="A631" t="str">
            <v>1007000300</v>
          </cell>
          <cell r="B631" t="str">
            <v>I</v>
          </cell>
          <cell r="C631" t="str">
            <v>Placa De Yeso(0.125X1.20X2.40)</v>
          </cell>
          <cell r="D631" t="str">
            <v>PLACA</v>
          </cell>
          <cell r="E631">
            <v>11.55</v>
          </cell>
          <cell r="G631">
            <v>37104</v>
          </cell>
        </row>
        <row r="632">
          <cell r="A632" t="str">
            <v>1007000350</v>
          </cell>
          <cell r="B632" t="str">
            <v>I</v>
          </cell>
          <cell r="C632" t="str">
            <v>Tabique Yeso(0.66X0.50X0.08)</v>
          </cell>
          <cell r="D632" t="str">
            <v>M2</v>
          </cell>
          <cell r="E632">
            <v>14.14</v>
          </cell>
          <cell r="G632">
            <v>37104</v>
          </cell>
        </row>
        <row r="633">
          <cell r="A633" t="str">
            <v>1101000000</v>
          </cell>
          <cell r="B633" t="str">
            <v>D</v>
          </cell>
          <cell r="C633" t="str">
            <v>=== PAVIMENTOS RíGIDOS</v>
          </cell>
          <cell r="D633" t="str">
            <v>-</v>
          </cell>
          <cell r="E633">
            <v>0</v>
          </cell>
        </row>
        <row r="634">
          <cell r="A634" t="str">
            <v>1101000100</v>
          </cell>
          <cell r="B634" t="str">
            <v>I</v>
          </cell>
          <cell r="C634" t="str">
            <v>Cordon Premoldeado (10x25x70)</v>
          </cell>
          <cell r="D634" t="str">
            <v>U</v>
          </cell>
          <cell r="E634">
            <v>2.9</v>
          </cell>
          <cell r="G634">
            <v>37104</v>
          </cell>
        </row>
        <row r="635">
          <cell r="A635" t="str">
            <v>1102000000</v>
          </cell>
          <cell r="B635" t="str">
            <v>D</v>
          </cell>
          <cell r="C635" t="str">
            <v>=== PAVIMENTOS FLEXIBLES</v>
          </cell>
          <cell r="D635" t="str">
            <v>-</v>
          </cell>
          <cell r="E635">
            <v>0</v>
          </cell>
        </row>
        <row r="636">
          <cell r="A636" t="str">
            <v>1103000000</v>
          </cell>
          <cell r="B636" t="str">
            <v>D</v>
          </cell>
          <cell r="C636" t="str">
            <v>=== PAVIMENTOS INTERTRABADOS</v>
          </cell>
          <cell r="D636" t="str">
            <v>-</v>
          </cell>
          <cell r="E636">
            <v>0</v>
          </cell>
        </row>
        <row r="637">
          <cell r="A637" t="str">
            <v>1103000100</v>
          </cell>
          <cell r="B637" t="str">
            <v>I</v>
          </cell>
          <cell r="C637" t="str">
            <v>Bloque Articulado(10X20X40)</v>
          </cell>
          <cell r="D637" t="str">
            <v>U</v>
          </cell>
          <cell r="E637">
            <v>0.8</v>
          </cell>
          <cell r="G637">
            <v>37104</v>
          </cell>
        </row>
        <row r="638">
          <cell r="A638" t="str">
            <v>1104000000</v>
          </cell>
          <cell r="B638" t="str">
            <v>D</v>
          </cell>
          <cell r="C638" t="str">
            <v>=== PISOS DE MADERA</v>
          </cell>
          <cell r="D638" t="str">
            <v>-</v>
          </cell>
          <cell r="E638">
            <v>0</v>
          </cell>
        </row>
        <row r="639">
          <cell r="A639" t="str">
            <v>1104000100</v>
          </cell>
          <cell r="B639" t="str">
            <v>I</v>
          </cell>
          <cell r="C639" t="str">
            <v>Parquet Eucalip. Chileno(3/4"X60X300)</v>
          </cell>
          <cell r="D639" t="str">
            <v>M2</v>
          </cell>
          <cell r="E639">
            <v>23.84</v>
          </cell>
          <cell r="G639">
            <v>37104</v>
          </cell>
        </row>
        <row r="640">
          <cell r="A640" t="str">
            <v>1104000150</v>
          </cell>
          <cell r="B640" t="str">
            <v>I</v>
          </cell>
          <cell r="C640" t="str">
            <v>Parquet Eucalip. Nac. Blanco(3/4"X60X300)</v>
          </cell>
          <cell r="D640" t="str">
            <v>M2</v>
          </cell>
          <cell r="E640">
            <v>20</v>
          </cell>
          <cell r="G640">
            <v>37104</v>
          </cell>
        </row>
        <row r="641">
          <cell r="A641" t="str">
            <v>1104000200</v>
          </cell>
          <cell r="B641" t="str">
            <v>I</v>
          </cell>
          <cell r="C641" t="str">
            <v>Parquet Eucalip.Nac. Veteado(3/4"X60X300)</v>
          </cell>
          <cell r="D641" t="str">
            <v>M2</v>
          </cell>
          <cell r="E641">
            <v>17</v>
          </cell>
          <cell r="G641">
            <v>37104</v>
          </cell>
        </row>
        <row r="642">
          <cell r="A642" t="str">
            <v>1104000250</v>
          </cell>
          <cell r="B642" t="str">
            <v>I</v>
          </cell>
          <cell r="C642" t="str">
            <v>Piso Lapacho Entarugado(20X70X1200)</v>
          </cell>
          <cell r="D642" t="str">
            <v>M2</v>
          </cell>
          <cell r="E642">
            <v>34</v>
          </cell>
          <cell r="G642">
            <v>37104</v>
          </cell>
        </row>
        <row r="643">
          <cell r="A643" t="str">
            <v>1104000300</v>
          </cell>
          <cell r="B643" t="str">
            <v>I</v>
          </cell>
          <cell r="C643" t="str">
            <v>Pulido-Plastificado Parquet(Materiales)</v>
          </cell>
          <cell r="D643" t="str">
            <v>M2</v>
          </cell>
          <cell r="E643">
            <v>1.04</v>
          </cell>
          <cell r="G643">
            <v>37104</v>
          </cell>
        </row>
        <row r="644">
          <cell r="A644" t="str">
            <v>1104000350</v>
          </cell>
          <cell r="B644" t="str">
            <v>I</v>
          </cell>
          <cell r="C644" t="str">
            <v>Zocalo Madera Pino(3/4"X7Cm)</v>
          </cell>
          <cell r="D644" t="str">
            <v>ML</v>
          </cell>
          <cell r="E644">
            <v>2.7</v>
          </cell>
          <cell r="G644">
            <v>37104</v>
          </cell>
        </row>
        <row r="645">
          <cell r="A645" t="str">
            <v>1105000000</v>
          </cell>
          <cell r="B645" t="str">
            <v>D</v>
          </cell>
          <cell r="C645" t="str">
            <v>=== PISOS CERáMICOS</v>
          </cell>
          <cell r="D645" t="str">
            <v>-</v>
          </cell>
          <cell r="E645">
            <v>0</v>
          </cell>
        </row>
        <row r="646">
          <cell r="A646" t="str">
            <v>1105000100</v>
          </cell>
          <cell r="B646" t="str">
            <v>I</v>
          </cell>
          <cell r="C646" t="str">
            <v>Ceramica Esmaltada - Pisos(8X16)</v>
          </cell>
          <cell r="D646" t="str">
            <v>M2</v>
          </cell>
          <cell r="E646">
            <v>6.61</v>
          </cell>
          <cell r="G646">
            <v>37104</v>
          </cell>
        </row>
        <row r="647">
          <cell r="A647" t="str">
            <v>1105000150</v>
          </cell>
          <cell r="B647" t="str">
            <v>I</v>
          </cell>
          <cell r="C647" t="str">
            <v>Ceramica Esmaltada P/Piso(20X20)</v>
          </cell>
          <cell r="D647" t="str">
            <v>M2</v>
          </cell>
          <cell r="E647">
            <v>5.45</v>
          </cell>
          <cell r="G647">
            <v>37104</v>
          </cell>
        </row>
        <row r="648">
          <cell r="A648" t="str">
            <v>1105000155</v>
          </cell>
          <cell r="B648" t="str">
            <v>I</v>
          </cell>
          <cell r="C648" t="str">
            <v>Ceramico Gres 20 x 20</v>
          </cell>
          <cell r="D648" t="str">
            <v>M2</v>
          </cell>
          <cell r="E648">
            <v>6.5</v>
          </cell>
          <cell r="G648">
            <v>37104</v>
          </cell>
        </row>
        <row r="649">
          <cell r="A649" t="str">
            <v>1105000160</v>
          </cell>
          <cell r="B649" t="str">
            <v>I</v>
          </cell>
          <cell r="C649" t="str">
            <v>Ceramica 16 x 16</v>
          </cell>
          <cell r="D649" t="str">
            <v>M2</v>
          </cell>
          <cell r="E649">
            <v>5</v>
          </cell>
          <cell r="G649">
            <v>37104</v>
          </cell>
        </row>
        <row r="650">
          <cell r="A650" t="str">
            <v>1105000200</v>
          </cell>
          <cell r="B650" t="str">
            <v>I</v>
          </cell>
          <cell r="C650" t="str">
            <v>Ceramica Loimar "Rustico Piedra"(35X35)</v>
          </cell>
          <cell r="D650" t="str">
            <v>M2</v>
          </cell>
          <cell r="E650">
            <v>8.2200000000000006</v>
          </cell>
          <cell r="G650">
            <v>37104</v>
          </cell>
        </row>
        <row r="651">
          <cell r="A651" t="str">
            <v>1105000250</v>
          </cell>
          <cell r="B651" t="str">
            <v>I</v>
          </cell>
          <cell r="C651" t="str">
            <v>Ceramica Roja Lisa P/Azotea(20X20)</v>
          </cell>
          <cell r="D651" t="str">
            <v>M2</v>
          </cell>
          <cell r="E651">
            <v>6.5</v>
          </cell>
          <cell r="G651">
            <v>37104</v>
          </cell>
        </row>
        <row r="652">
          <cell r="A652" t="str">
            <v>1105000300</v>
          </cell>
          <cell r="B652" t="str">
            <v>I</v>
          </cell>
          <cell r="C652" t="str">
            <v>Ceramica"Alberdi"Roja Lisa P/Azotea(20X20)</v>
          </cell>
          <cell r="D652" t="str">
            <v>M2</v>
          </cell>
          <cell r="E652">
            <v>6.04</v>
          </cell>
          <cell r="G652">
            <v>37104</v>
          </cell>
        </row>
        <row r="653">
          <cell r="A653" t="str">
            <v>1105000350</v>
          </cell>
          <cell r="B653" t="str">
            <v>I</v>
          </cell>
          <cell r="C653" t="str">
            <v>Ceramica"Lourdes"Roja Lisa P/Azotea(20X20)</v>
          </cell>
          <cell r="D653" t="str">
            <v>M2</v>
          </cell>
          <cell r="E653">
            <v>3.51</v>
          </cell>
          <cell r="G653">
            <v>37104</v>
          </cell>
        </row>
        <row r="654">
          <cell r="A654" t="str">
            <v>1105000400</v>
          </cell>
          <cell r="B654" t="str">
            <v>I</v>
          </cell>
          <cell r="C654" t="str">
            <v>Ceramico P/Escalera : Alzada(30X14)</v>
          </cell>
          <cell r="D654" t="str">
            <v>M2</v>
          </cell>
          <cell r="E654">
            <v>21.19</v>
          </cell>
          <cell r="G654">
            <v>37104</v>
          </cell>
        </row>
        <row r="655">
          <cell r="A655" t="str">
            <v>1105000450</v>
          </cell>
          <cell r="B655" t="str">
            <v>I</v>
          </cell>
          <cell r="C655" t="str">
            <v>Ceramico P/Escalera : Pedada(30X30)</v>
          </cell>
          <cell r="D655" t="str">
            <v>M2</v>
          </cell>
          <cell r="E655">
            <v>38.4</v>
          </cell>
          <cell r="G655">
            <v>37104</v>
          </cell>
        </row>
        <row r="656">
          <cell r="A656" t="str">
            <v>1105000500</v>
          </cell>
          <cell r="B656" t="str">
            <v>I</v>
          </cell>
          <cell r="C656" t="str">
            <v>Porcelanato "Zanon Etna" Pulido(30X30)</v>
          </cell>
          <cell r="D656" t="str">
            <v>M2</v>
          </cell>
          <cell r="E656">
            <v>35.74</v>
          </cell>
          <cell r="G656">
            <v>37104</v>
          </cell>
        </row>
        <row r="657">
          <cell r="A657" t="str">
            <v>1105000550</v>
          </cell>
          <cell r="B657" t="str">
            <v>I</v>
          </cell>
          <cell r="C657" t="str">
            <v>Porcelanato "Zanon Vulcano" Pulido(30X30)</v>
          </cell>
          <cell r="D657" t="str">
            <v>M2</v>
          </cell>
          <cell r="E657">
            <v>35.74</v>
          </cell>
          <cell r="G657">
            <v>37104</v>
          </cell>
        </row>
        <row r="658">
          <cell r="A658" t="str">
            <v>1105000600</v>
          </cell>
          <cell r="B658" t="str">
            <v>I</v>
          </cell>
          <cell r="C658" t="str">
            <v>Porcelanato Pisodur "Sl Granito"(20X20)</v>
          </cell>
          <cell r="D658" t="str">
            <v>M2</v>
          </cell>
          <cell r="E658">
            <v>12.1</v>
          </cell>
          <cell r="G658">
            <v>37104</v>
          </cell>
        </row>
        <row r="659">
          <cell r="A659" t="str">
            <v>1105000650</v>
          </cell>
          <cell r="B659" t="str">
            <v>I</v>
          </cell>
          <cell r="C659" t="str">
            <v>Porcelanato Pisodur"Sl Antidezli."(20X20)</v>
          </cell>
          <cell r="D659" t="str">
            <v>M2</v>
          </cell>
          <cell r="E659">
            <v>14.1</v>
          </cell>
          <cell r="G659">
            <v>37104</v>
          </cell>
        </row>
        <row r="660">
          <cell r="A660" t="str">
            <v>1105000700</v>
          </cell>
          <cell r="B660" t="str">
            <v>I</v>
          </cell>
          <cell r="C660" t="str">
            <v>Zocalo Ceramica Roja(10X20)</v>
          </cell>
          <cell r="D660" t="str">
            <v>ML</v>
          </cell>
          <cell r="E660">
            <v>0.81</v>
          </cell>
          <cell r="G660">
            <v>37104</v>
          </cell>
        </row>
        <row r="661">
          <cell r="A661" t="str">
            <v>1105000750</v>
          </cell>
          <cell r="B661" t="str">
            <v>I</v>
          </cell>
          <cell r="C661" t="str">
            <v>Zocalo Ceramico P/Escalera (30X7)</v>
          </cell>
          <cell r="D661" t="str">
            <v>ML</v>
          </cell>
          <cell r="E661">
            <v>1.97</v>
          </cell>
          <cell r="G661">
            <v>37104</v>
          </cell>
        </row>
        <row r="662">
          <cell r="A662" t="str">
            <v>1105000800</v>
          </cell>
          <cell r="B662" t="str">
            <v>I</v>
          </cell>
          <cell r="C662" t="str">
            <v>Zocalo Ceramico(10X20)</v>
          </cell>
          <cell r="D662" t="str">
            <v>ML</v>
          </cell>
          <cell r="E662">
            <v>0.78</v>
          </cell>
          <cell r="G662">
            <v>37104</v>
          </cell>
        </row>
        <row r="663">
          <cell r="A663" t="str">
            <v>1106000000</v>
          </cell>
          <cell r="B663" t="str">
            <v>D</v>
          </cell>
          <cell r="C663" t="str">
            <v>=== PISOS BALDOSAS, LOSETAS Y MOSAICOS</v>
          </cell>
          <cell r="D663" t="str">
            <v>-</v>
          </cell>
          <cell r="E663">
            <v>0</v>
          </cell>
        </row>
        <row r="664">
          <cell r="A664" t="str">
            <v>1106000100</v>
          </cell>
          <cell r="B664" t="str">
            <v>I</v>
          </cell>
          <cell r="C664" t="str">
            <v>Baldosa Calcarea P/Vereda(20X20)</v>
          </cell>
          <cell r="D664" t="str">
            <v>M2</v>
          </cell>
          <cell r="E664">
            <v>10.1</v>
          </cell>
          <cell r="G664">
            <v>37104</v>
          </cell>
        </row>
        <row r="665">
          <cell r="A665" t="str">
            <v>1106000150</v>
          </cell>
          <cell r="B665" t="str">
            <v>I</v>
          </cell>
          <cell r="C665" t="str">
            <v>Baldosa Travertilit : Borde Piscina(50X63)</v>
          </cell>
          <cell r="D665" t="str">
            <v>U</v>
          </cell>
          <cell r="E665">
            <v>16.100000000000001</v>
          </cell>
          <cell r="G665">
            <v>37104</v>
          </cell>
        </row>
        <row r="666">
          <cell r="A666" t="str">
            <v>1106000200</v>
          </cell>
          <cell r="B666" t="str">
            <v>I</v>
          </cell>
          <cell r="C666" t="str">
            <v>Baldosa Travertilit : Laja Piscina(50X50)</v>
          </cell>
          <cell r="D666" t="str">
            <v>M2</v>
          </cell>
          <cell r="E666">
            <v>27</v>
          </cell>
          <cell r="G666">
            <v>37104</v>
          </cell>
        </row>
        <row r="667">
          <cell r="A667" t="str">
            <v>1106000250</v>
          </cell>
          <cell r="B667" t="str">
            <v>I</v>
          </cell>
          <cell r="C667" t="str">
            <v>Baldoson C/Patas P/Azotea "Spiro"(40X40)</v>
          </cell>
          <cell r="D667" t="str">
            <v>M2</v>
          </cell>
          <cell r="E667">
            <v>26</v>
          </cell>
          <cell r="G667">
            <v>37104</v>
          </cell>
        </row>
        <row r="668">
          <cell r="A668" t="str">
            <v>1106000300</v>
          </cell>
          <cell r="B668" t="str">
            <v>I</v>
          </cell>
          <cell r="C668" t="str">
            <v>Baldoson Cementicio(40X60)</v>
          </cell>
          <cell r="D668" t="str">
            <v>M2</v>
          </cell>
          <cell r="E668">
            <v>13.85</v>
          </cell>
          <cell r="G668">
            <v>37104</v>
          </cell>
        </row>
        <row r="669">
          <cell r="A669" t="str">
            <v>1106000350</v>
          </cell>
          <cell r="B669" t="str">
            <v>I</v>
          </cell>
          <cell r="C669" t="str">
            <v>Mosaico Granitico Antiacido(30X30)</v>
          </cell>
          <cell r="D669" t="str">
            <v>M2</v>
          </cell>
          <cell r="E669">
            <v>28</v>
          </cell>
          <cell r="G669">
            <v>37104</v>
          </cell>
        </row>
        <row r="670">
          <cell r="A670" t="str">
            <v>1106000400</v>
          </cell>
          <cell r="B670" t="str">
            <v>I</v>
          </cell>
          <cell r="C670" t="str">
            <v>Mosaico Granitico Arizona(30X30)</v>
          </cell>
          <cell r="D670" t="str">
            <v>M2</v>
          </cell>
          <cell r="E670">
            <v>28</v>
          </cell>
          <cell r="G670">
            <v>37104</v>
          </cell>
        </row>
        <row r="671">
          <cell r="A671" t="str">
            <v>1106000450</v>
          </cell>
          <cell r="B671" t="str">
            <v>I</v>
          </cell>
          <cell r="C671" t="str">
            <v>Mosaico Granitico Negro Ebano(30X30)</v>
          </cell>
          <cell r="D671" t="str">
            <v>M2</v>
          </cell>
          <cell r="E671">
            <v>28</v>
          </cell>
          <cell r="G671">
            <v>37104</v>
          </cell>
        </row>
        <row r="672">
          <cell r="A672" t="str">
            <v>1106000500</v>
          </cell>
          <cell r="B672" t="str">
            <v>I</v>
          </cell>
          <cell r="C672" t="str">
            <v>Mosaico Granitico Rojo Halley(30X30)</v>
          </cell>
          <cell r="D672" t="str">
            <v>M2</v>
          </cell>
          <cell r="E672">
            <v>28</v>
          </cell>
          <cell r="G672">
            <v>37104</v>
          </cell>
        </row>
        <row r="673">
          <cell r="A673" t="str">
            <v>1106000550</v>
          </cell>
          <cell r="B673" t="str">
            <v>I</v>
          </cell>
          <cell r="C673" t="str">
            <v>Mosaico Granitico"Legera Bossi"(30X30)</v>
          </cell>
          <cell r="D673" t="str">
            <v>M2</v>
          </cell>
          <cell r="E673">
            <v>27.27</v>
          </cell>
          <cell r="G673">
            <v>37104</v>
          </cell>
        </row>
        <row r="674">
          <cell r="A674" t="str">
            <v>1106000600</v>
          </cell>
          <cell r="B674" t="str">
            <v>I</v>
          </cell>
          <cell r="C674" t="str">
            <v>Mosaico Granitico"Legera Bossi"(40X40)</v>
          </cell>
          <cell r="D674" t="str">
            <v>M2</v>
          </cell>
          <cell r="E674">
            <v>32.18</v>
          </cell>
          <cell r="G674">
            <v>37104</v>
          </cell>
        </row>
        <row r="675">
          <cell r="A675" t="str">
            <v>1106000650</v>
          </cell>
          <cell r="B675" t="str">
            <v>I</v>
          </cell>
          <cell r="C675" t="str">
            <v>Mosaico Granitico(30X30)</v>
          </cell>
          <cell r="D675" t="str">
            <v>M2</v>
          </cell>
          <cell r="E675">
            <v>27.3</v>
          </cell>
          <cell r="G675">
            <v>37104</v>
          </cell>
        </row>
        <row r="676">
          <cell r="A676" t="str">
            <v>1106000700</v>
          </cell>
          <cell r="B676" t="str">
            <v>I</v>
          </cell>
          <cell r="C676" t="str">
            <v>Pulido-Lustrado Piso Granitico(Materiales)</v>
          </cell>
          <cell r="D676" t="str">
            <v>M2</v>
          </cell>
          <cell r="E676">
            <v>1.05</v>
          </cell>
          <cell r="G676">
            <v>37104</v>
          </cell>
        </row>
        <row r="677">
          <cell r="A677" t="str">
            <v>1106000750</v>
          </cell>
          <cell r="B677" t="str">
            <v>I</v>
          </cell>
          <cell r="C677" t="str">
            <v>Zocalo Granitico "Legera Bossi"(10X30)</v>
          </cell>
          <cell r="D677" t="str">
            <v>ML</v>
          </cell>
          <cell r="E677">
            <v>6.74</v>
          </cell>
          <cell r="G677">
            <v>37104</v>
          </cell>
        </row>
        <row r="678">
          <cell r="A678" t="str">
            <v>1107000000</v>
          </cell>
          <cell r="B678" t="str">
            <v>D</v>
          </cell>
          <cell r="C678" t="str">
            <v>=== PISOS INDUSTRIALES</v>
          </cell>
          <cell r="D678" t="str">
            <v>-</v>
          </cell>
          <cell r="E678">
            <v>0</v>
          </cell>
        </row>
        <row r="679">
          <cell r="A679" t="str">
            <v>1108000000</v>
          </cell>
          <cell r="B679" t="str">
            <v>D</v>
          </cell>
          <cell r="C679" t="str">
            <v>=== PISOS VINíLICOS</v>
          </cell>
          <cell r="D679" t="str">
            <v>-</v>
          </cell>
          <cell r="E679">
            <v>0</v>
          </cell>
        </row>
        <row r="680">
          <cell r="A680" t="str">
            <v>1108000100</v>
          </cell>
          <cell r="B680" t="str">
            <v>I</v>
          </cell>
          <cell r="C680" t="str">
            <v>Baldosa Vinilica Fedemac Color 2MM(30X30)</v>
          </cell>
          <cell r="D680" t="str">
            <v>M2</v>
          </cell>
          <cell r="E680">
            <v>6.67</v>
          </cell>
          <cell r="G680">
            <v>37104</v>
          </cell>
        </row>
        <row r="681">
          <cell r="A681" t="str">
            <v>1108000150</v>
          </cell>
          <cell r="B681" t="str">
            <v>I</v>
          </cell>
          <cell r="C681" t="str">
            <v>Baldosa Vinilica Flexiplast 1.6MM(30X30)</v>
          </cell>
          <cell r="D681" t="str">
            <v>M2</v>
          </cell>
          <cell r="E681">
            <v>4.0999999999999996</v>
          </cell>
          <cell r="G681">
            <v>37104</v>
          </cell>
        </row>
        <row r="682">
          <cell r="A682" t="str">
            <v>1108000200</v>
          </cell>
          <cell r="B682" t="str">
            <v>I</v>
          </cell>
          <cell r="C682" t="str">
            <v>Piso "Indelcol"  Liviano</v>
          </cell>
          <cell r="D682" t="str">
            <v>M2</v>
          </cell>
          <cell r="E682">
            <v>16.670000000000002</v>
          </cell>
          <cell r="G682">
            <v>37104</v>
          </cell>
        </row>
        <row r="683">
          <cell r="A683" t="str">
            <v>1108000250</v>
          </cell>
          <cell r="B683" t="str">
            <v>I</v>
          </cell>
          <cell r="C683" t="str">
            <v>Piso Vinilico"Decorflex" Rollo(2X1M)</v>
          </cell>
          <cell r="D683" t="str">
            <v>M2</v>
          </cell>
          <cell r="E683">
            <v>11.82</v>
          </cell>
          <cell r="G683">
            <v>37104</v>
          </cell>
        </row>
        <row r="684">
          <cell r="A684" t="str">
            <v>1109000000</v>
          </cell>
          <cell r="B684" t="str">
            <v>D</v>
          </cell>
          <cell r="C684" t="str">
            <v>=== PISOS DE GOMA</v>
          </cell>
          <cell r="D684" t="str">
            <v>-</v>
          </cell>
          <cell r="E684">
            <v>0</v>
          </cell>
        </row>
        <row r="685">
          <cell r="A685" t="str">
            <v>1109000100</v>
          </cell>
          <cell r="B685" t="str">
            <v>I</v>
          </cell>
          <cell r="C685" t="str">
            <v>Baldosa Goma"Indelval"  Rb12  3MM(50X50)</v>
          </cell>
          <cell r="D685" t="str">
            <v>U</v>
          </cell>
          <cell r="E685">
            <v>5.52</v>
          </cell>
          <cell r="G685">
            <v>37104</v>
          </cell>
        </row>
        <row r="686">
          <cell r="A686" t="str">
            <v>1110000000</v>
          </cell>
          <cell r="B686" t="str">
            <v>D</v>
          </cell>
          <cell r="C686" t="str">
            <v>=== PISOS VARIOS</v>
          </cell>
          <cell r="D686" t="str">
            <v>-</v>
          </cell>
          <cell r="E686">
            <v>0</v>
          </cell>
        </row>
        <row r="687">
          <cell r="A687" t="str">
            <v>1201000000</v>
          </cell>
          <cell r="B687" t="str">
            <v>D</v>
          </cell>
          <cell r="C687" t="str">
            <v>=== CUBIERTAS</v>
          </cell>
          <cell r="D687" t="str">
            <v>-</v>
          </cell>
          <cell r="E687">
            <v>0</v>
          </cell>
        </row>
        <row r="688">
          <cell r="A688" t="str">
            <v>1201000100</v>
          </cell>
          <cell r="B688" t="str">
            <v>I</v>
          </cell>
          <cell r="C688" t="str">
            <v>Cubierta Autoportante Canalon A=0,44 M, E=</v>
          </cell>
          <cell r="D688" t="str">
            <v>U</v>
          </cell>
          <cell r="E688">
            <v>0</v>
          </cell>
          <cell r="G688">
            <v>37104</v>
          </cell>
        </row>
        <row r="689">
          <cell r="A689" t="str">
            <v>1201000150</v>
          </cell>
          <cell r="B689" t="str">
            <v>I</v>
          </cell>
          <cell r="C689" t="str">
            <v>Cubierta Autoportante Canalon A=0,44 M, E=</v>
          </cell>
          <cell r="D689" t="str">
            <v>U</v>
          </cell>
          <cell r="E689">
            <v>0</v>
          </cell>
          <cell r="G689">
            <v>37104</v>
          </cell>
        </row>
        <row r="690">
          <cell r="A690" t="str">
            <v>1201000200</v>
          </cell>
          <cell r="B690" t="str">
            <v>I</v>
          </cell>
          <cell r="C690" t="str">
            <v>Cubierta Autoportante Canalon A=0,44 M, E=</v>
          </cell>
          <cell r="D690" t="str">
            <v>U</v>
          </cell>
          <cell r="E690">
            <v>0</v>
          </cell>
          <cell r="G690">
            <v>37104</v>
          </cell>
        </row>
        <row r="691">
          <cell r="A691" t="str">
            <v>1201000250</v>
          </cell>
          <cell r="B691" t="str">
            <v>I</v>
          </cell>
          <cell r="C691" t="str">
            <v>Cubierta Autoportante Canalon A=0,44 M, E=</v>
          </cell>
          <cell r="D691" t="str">
            <v>U</v>
          </cell>
          <cell r="E691">
            <v>0</v>
          </cell>
          <cell r="G691">
            <v>37104</v>
          </cell>
        </row>
        <row r="692">
          <cell r="A692" t="str">
            <v>1201000300</v>
          </cell>
          <cell r="B692" t="str">
            <v>I</v>
          </cell>
          <cell r="C692" t="str">
            <v>Cubierta Autoportante Canalon A=0,44 M, E=</v>
          </cell>
          <cell r="D692" t="str">
            <v>U</v>
          </cell>
          <cell r="E692">
            <v>0</v>
          </cell>
          <cell r="G692">
            <v>37104</v>
          </cell>
        </row>
        <row r="693">
          <cell r="A693" t="str">
            <v>1201000350</v>
          </cell>
          <cell r="B693" t="str">
            <v>I</v>
          </cell>
          <cell r="C693" t="str">
            <v>Cubierta Autoportante Canalon A=0,44 M, E=</v>
          </cell>
          <cell r="D693" t="str">
            <v>U</v>
          </cell>
          <cell r="E693">
            <v>0</v>
          </cell>
          <cell r="G693">
            <v>37104</v>
          </cell>
        </row>
        <row r="694">
          <cell r="A694" t="str">
            <v>1201000400</v>
          </cell>
          <cell r="B694" t="str">
            <v>I</v>
          </cell>
          <cell r="C694" t="str">
            <v>Cubierta Autoportante Canalon A=0,90 M, E=</v>
          </cell>
          <cell r="D694" t="str">
            <v>U</v>
          </cell>
          <cell r="E694">
            <v>0</v>
          </cell>
          <cell r="G694">
            <v>37104</v>
          </cell>
        </row>
        <row r="695">
          <cell r="A695" t="str">
            <v>1201000450</v>
          </cell>
          <cell r="B695" t="str">
            <v>I</v>
          </cell>
          <cell r="C695" t="str">
            <v>Cubierta Autoportante Canalon A=0,90 M, E=</v>
          </cell>
          <cell r="D695" t="str">
            <v>U</v>
          </cell>
          <cell r="E695">
            <v>0</v>
          </cell>
          <cell r="G695">
            <v>37104</v>
          </cell>
        </row>
        <row r="696">
          <cell r="A696" t="str">
            <v>1201000500</v>
          </cell>
          <cell r="B696" t="str">
            <v>I</v>
          </cell>
          <cell r="C696" t="str">
            <v>Cubierta Autoportante Canalon A=0,90 M, E=</v>
          </cell>
          <cell r="D696" t="str">
            <v>U</v>
          </cell>
          <cell r="E696">
            <v>0</v>
          </cell>
          <cell r="G696">
            <v>37104</v>
          </cell>
        </row>
        <row r="697">
          <cell r="A697" t="str">
            <v>1201000550</v>
          </cell>
          <cell r="B697" t="str">
            <v>I</v>
          </cell>
          <cell r="C697" t="str">
            <v>Cubierta Autoportante Canalon A=0,90 M, E=</v>
          </cell>
          <cell r="D697" t="str">
            <v>U</v>
          </cell>
          <cell r="E697">
            <v>0</v>
          </cell>
          <cell r="G697">
            <v>37104</v>
          </cell>
        </row>
        <row r="698">
          <cell r="A698" t="str">
            <v>1201000600</v>
          </cell>
          <cell r="B698" t="str">
            <v>I</v>
          </cell>
          <cell r="C698" t="str">
            <v>Cubierta Conf. Trapez. Prepint. T 90 H=123</v>
          </cell>
          <cell r="D698" t="str">
            <v>ML</v>
          </cell>
          <cell r="E698">
            <v>0</v>
          </cell>
          <cell r="G698">
            <v>37104</v>
          </cell>
        </row>
        <row r="699">
          <cell r="A699" t="str">
            <v>1201000650</v>
          </cell>
          <cell r="B699" t="str">
            <v>I</v>
          </cell>
          <cell r="C699" t="str">
            <v>Cubierta Conf. Trapez. T 90 H=123MM, A=0,9</v>
          </cell>
          <cell r="D699" t="str">
            <v>ML</v>
          </cell>
          <cell r="E699">
            <v>0</v>
          </cell>
          <cell r="G699">
            <v>37104</v>
          </cell>
        </row>
        <row r="700">
          <cell r="A700" t="str">
            <v>1202000000</v>
          </cell>
          <cell r="B700" t="str">
            <v>D</v>
          </cell>
          <cell r="C700" t="str">
            <v>=== CUBIERTAS METáLICAS</v>
          </cell>
          <cell r="D700" t="str">
            <v>-</v>
          </cell>
          <cell r="E700">
            <v>0</v>
          </cell>
        </row>
        <row r="701">
          <cell r="A701" t="str">
            <v>1202500000</v>
          </cell>
          <cell r="B701" t="str">
            <v>D</v>
          </cell>
          <cell r="C701" t="str">
            <v>=== CHAPAS DE FIBROCEMENTO</v>
          </cell>
          <cell r="D701" t="str">
            <v>-</v>
          </cell>
          <cell r="E701">
            <v>0</v>
          </cell>
        </row>
        <row r="702">
          <cell r="A702" t="str">
            <v>1202500100</v>
          </cell>
          <cell r="B702" t="str">
            <v>I</v>
          </cell>
          <cell r="C702" t="str">
            <v>Chapa Fibrocemento Ondulada Esp=5MM L=1,53</v>
          </cell>
          <cell r="D702" t="str">
            <v>U</v>
          </cell>
          <cell r="E702">
            <v>0</v>
          </cell>
          <cell r="G702">
            <v>37104</v>
          </cell>
        </row>
        <row r="703">
          <cell r="A703" t="str">
            <v>1202500150</v>
          </cell>
          <cell r="B703" t="str">
            <v>I</v>
          </cell>
          <cell r="C703" t="str">
            <v>Chapa Fibrocemento Ondulada Esp=5MM L=2,13</v>
          </cell>
          <cell r="D703" t="str">
            <v>U</v>
          </cell>
          <cell r="E703">
            <v>0</v>
          </cell>
          <cell r="G703">
            <v>37104</v>
          </cell>
        </row>
        <row r="704">
          <cell r="A704" t="str">
            <v>1202500200</v>
          </cell>
          <cell r="B704" t="str">
            <v>I</v>
          </cell>
          <cell r="C704" t="str">
            <v>Chapa Fibrocemento Ondulada Esp=5MM L=2,44</v>
          </cell>
          <cell r="D704" t="str">
            <v>U</v>
          </cell>
          <cell r="E704">
            <v>0</v>
          </cell>
          <cell r="G704">
            <v>37104</v>
          </cell>
        </row>
        <row r="705">
          <cell r="A705" t="str">
            <v>1202500250</v>
          </cell>
          <cell r="B705" t="str">
            <v>I</v>
          </cell>
          <cell r="C705" t="str">
            <v>Chapa Fibrocemento Ondulada Esp=6MM L=1,22</v>
          </cell>
          <cell r="D705" t="str">
            <v>U</v>
          </cell>
          <cell r="E705">
            <v>0</v>
          </cell>
          <cell r="G705">
            <v>37104</v>
          </cell>
        </row>
        <row r="706">
          <cell r="A706" t="str">
            <v>1202500300</v>
          </cell>
          <cell r="B706" t="str">
            <v>I</v>
          </cell>
          <cell r="C706" t="str">
            <v>Chapa Fibrocemento Ondulada Esp=6MM L=1,53</v>
          </cell>
          <cell r="D706" t="str">
            <v>U</v>
          </cell>
          <cell r="E706">
            <v>0</v>
          </cell>
          <cell r="G706">
            <v>37104</v>
          </cell>
        </row>
        <row r="707">
          <cell r="A707" t="str">
            <v>1202500350</v>
          </cell>
          <cell r="B707" t="str">
            <v>I</v>
          </cell>
          <cell r="C707" t="str">
            <v>Chapa Fibrocemento Ondulada Esp=6MM L=2,44</v>
          </cell>
          <cell r="D707" t="str">
            <v>U</v>
          </cell>
          <cell r="E707">
            <v>0</v>
          </cell>
          <cell r="G707">
            <v>37104</v>
          </cell>
        </row>
        <row r="708">
          <cell r="A708" t="str">
            <v>1202500400</v>
          </cell>
          <cell r="B708" t="str">
            <v>I</v>
          </cell>
          <cell r="C708" t="str">
            <v>Chapa Fibrocemento Ondulada Esp=6MM L=3,05</v>
          </cell>
          <cell r="D708" t="str">
            <v>U</v>
          </cell>
          <cell r="E708">
            <v>0</v>
          </cell>
          <cell r="G708">
            <v>37104</v>
          </cell>
        </row>
        <row r="709">
          <cell r="A709" t="str">
            <v>1202500450</v>
          </cell>
          <cell r="B709" t="str">
            <v>I</v>
          </cell>
          <cell r="C709" t="str">
            <v>Chapa Fibrocemento Ondulada Esp=8MM L=1,22</v>
          </cell>
          <cell r="D709" t="str">
            <v>U</v>
          </cell>
          <cell r="E709">
            <v>0</v>
          </cell>
          <cell r="G709">
            <v>37104</v>
          </cell>
        </row>
        <row r="710">
          <cell r="A710" t="str">
            <v>1202500500</v>
          </cell>
          <cell r="B710" t="str">
            <v>I</v>
          </cell>
          <cell r="C710" t="str">
            <v>Chapa Fibrocemento Ondulada Esp=8MM L=3,66</v>
          </cell>
          <cell r="D710" t="str">
            <v>U</v>
          </cell>
          <cell r="E710">
            <v>0</v>
          </cell>
          <cell r="G710">
            <v>37104</v>
          </cell>
        </row>
        <row r="711">
          <cell r="A711" t="str">
            <v>1202500550</v>
          </cell>
          <cell r="B711" t="str">
            <v>I</v>
          </cell>
          <cell r="C711" t="str">
            <v>Chapa Fibrocemento Plana 1,20X2,40 M Esp=1</v>
          </cell>
          <cell r="D711" t="str">
            <v>U</v>
          </cell>
          <cell r="E711">
            <v>0</v>
          </cell>
          <cell r="G711">
            <v>37104</v>
          </cell>
        </row>
        <row r="712">
          <cell r="A712" t="str">
            <v>1202500600</v>
          </cell>
          <cell r="B712" t="str">
            <v>I</v>
          </cell>
          <cell r="C712" t="str">
            <v>Chapa Fibrocemento Plana 1,20X2,40 M Esp=4</v>
          </cell>
          <cell r="D712" t="str">
            <v>U</v>
          </cell>
          <cell r="E712">
            <v>0</v>
          </cell>
          <cell r="G712">
            <v>37104</v>
          </cell>
        </row>
        <row r="713">
          <cell r="A713" t="str">
            <v>1202500650</v>
          </cell>
          <cell r="B713" t="str">
            <v>I</v>
          </cell>
          <cell r="C713" t="str">
            <v>Chapa Fibrocemento Plana 1,20X2,40 M Esp=5</v>
          </cell>
          <cell r="D713" t="str">
            <v>U</v>
          </cell>
          <cell r="E713">
            <v>0</v>
          </cell>
          <cell r="G713">
            <v>37104</v>
          </cell>
        </row>
        <row r="714">
          <cell r="A714" t="str">
            <v>1202500700</v>
          </cell>
          <cell r="B714" t="str">
            <v>I</v>
          </cell>
          <cell r="C714" t="str">
            <v>Chapa Fibrocemento Plana 1,20X2,40 M Esp=6</v>
          </cell>
          <cell r="D714" t="str">
            <v>U</v>
          </cell>
          <cell r="E714">
            <v>17.75</v>
          </cell>
          <cell r="G714">
            <v>37104</v>
          </cell>
        </row>
        <row r="715">
          <cell r="A715" t="str">
            <v>1202500750</v>
          </cell>
          <cell r="B715" t="str">
            <v>I</v>
          </cell>
          <cell r="C715" t="str">
            <v>Chapa Fibrocemento Plana 1,20X2,40 M Esp=8</v>
          </cell>
          <cell r="D715" t="str">
            <v>U</v>
          </cell>
          <cell r="E715">
            <v>0</v>
          </cell>
          <cell r="G715">
            <v>37104</v>
          </cell>
        </row>
        <row r="716">
          <cell r="A716" t="str">
            <v>1203000000</v>
          </cell>
          <cell r="B716" t="str">
            <v>D</v>
          </cell>
          <cell r="C716" t="str">
            <v>=== TEJAS</v>
          </cell>
          <cell r="D716" t="str">
            <v>-</v>
          </cell>
          <cell r="E716">
            <v>0</v>
          </cell>
        </row>
        <row r="717">
          <cell r="A717" t="str">
            <v>1203000100</v>
          </cell>
          <cell r="B717" t="str">
            <v>I</v>
          </cell>
          <cell r="C717" t="str">
            <v>Teja Ceramica Caballete</v>
          </cell>
          <cell r="D717" t="str">
            <v>U</v>
          </cell>
          <cell r="E717">
            <v>1.1200000000000001</v>
          </cell>
          <cell r="G717">
            <v>37104</v>
          </cell>
        </row>
        <row r="718">
          <cell r="A718" t="str">
            <v>1203000150</v>
          </cell>
          <cell r="B718" t="str">
            <v>I</v>
          </cell>
          <cell r="C718" t="str">
            <v>Teja Ceramica Classic Esmaltada</v>
          </cell>
          <cell r="D718" t="str">
            <v>M2</v>
          </cell>
          <cell r="E718">
            <v>0</v>
          </cell>
          <cell r="G718">
            <v>37104</v>
          </cell>
        </row>
        <row r="719">
          <cell r="A719" t="str">
            <v>1203000200</v>
          </cell>
          <cell r="B719" t="str">
            <v>I</v>
          </cell>
          <cell r="C719" t="str">
            <v>Teja Ceramica Classic Negro Mate</v>
          </cell>
          <cell r="D719" t="str">
            <v>M2</v>
          </cell>
          <cell r="E719">
            <v>0</v>
          </cell>
          <cell r="G719">
            <v>37104</v>
          </cell>
        </row>
        <row r="720">
          <cell r="A720" t="str">
            <v>1203000250</v>
          </cell>
          <cell r="B720" t="str">
            <v>I</v>
          </cell>
          <cell r="C720" t="str">
            <v>Teja Ceramica Colonial</v>
          </cell>
          <cell r="D720" t="str">
            <v>U</v>
          </cell>
          <cell r="E720">
            <v>0.41</v>
          </cell>
          <cell r="G720">
            <v>37104</v>
          </cell>
        </row>
        <row r="721">
          <cell r="A721" t="str">
            <v>1203000300</v>
          </cell>
          <cell r="B721" t="str">
            <v>I</v>
          </cell>
          <cell r="C721" t="str">
            <v>Teja Ceramica Country 40X40X0,4 Cm</v>
          </cell>
          <cell r="D721" t="str">
            <v>U</v>
          </cell>
          <cell r="E721">
            <v>0</v>
          </cell>
          <cell r="G721">
            <v>37104</v>
          </cell>
        </row>
        <row r="722">
          <cell r="A722" t="str">
            <v>1203000350</v>
          </cell>
          <cell r="B722" t="str">
            <v>I</v>
          </cell>
          <cell r="C722" t="str">
            <v>Teja Ceramica Francesa</v>
          </cell>
          <cell r="D722" t="str">
            <v>U</v>
          </cell>
          <cell r="E722">
            <v>0.82</v>
          </cell>
          <cell r="G722">
            <v>37104</v>
          </cell>
        </row>
        <row r="723">
          <cell r="A723" t="str">
            <v>1203000400</v>
          </cell>
          <cell r="B723" t="str">
            <v>I</v>
          </cell>
          <cell r="C723" t="str">
            <v>Teja Ceramica Francesa Esmaltada</v>
          </cell>
          <cell r="D723" t="str">
            <v>U</v>
          </cell>
          <cell r="E723">
            <v>0</v>
          </cell>
          <cell r="G723">
            <v>37104</v>
          </cell>
        </row>
        <row r="724">
          <cell r="A724" t="str">
            <v>1203000450</v>
          </cell>
          <cell r="B724" t="str">
            <v>I</v>
          </cell>
          <cell r="C724" t="str">
            <v>Teja Ceramica Normanda</v>
          </cell>
          <cell r="D724" t="str">
            <v>U</v>
          </cell>
          <cell r="E724">
            <v>0</v>
          </cell>
          <cell r="G724">
            <v>37104</v>
          </cell>
        </row>
        <row r="725">
          <cell r="A725" t="str">
            <v>1203000500</v>
          </cell>
          <cell r="B725" t="str">
            <v>I</v>
          </cell>
          <cell r="C725" t="str">
            <v>Teja Ceramica Romana</v>
          </cell>
          <cell r="D725" t="str">
            <v>M2</v>
          </cell>
          <cell r="E725">
            <v>0</v>
          </cell>
          <cell r="G725">
            <v>37104</v>
          </cell>
        </row>
        <row r="726">
          <cell r="A726" t="str">
            <v>1203000550</v>
          </cell>
          <cell r="B726" t="str">
            <v>I</v>
          </cell>
          <cell r="C726" t="str">
            <v>Teja Ceramica Romboidal</v>
          </cell>
          <cell r="D726" t="str">
            <v>U</v>
          </cell>
          <cell r="E726">
            <v>0</v>
          </cell>
          <cell r="G726">
            <v>37104</v>
          </cell>
        </row>
        <row r="727">
          <cell r="A727" t="str">
            <v>1203000600</v>
          </cell>
          <cell r="B727" t="str">
            <v>I</v>
          </cell>
          <cell r="C727" t="str">
            <v>Teja Conformada en Metal Tuff Tile Caballe</v>
          </cell>
          <cell r="D727" t="str">
            <v>ML</v>
          </cell>
          <cell r="E727">
            <v>3.5</v>
          </cell>
          <cell r="G727">
            <v>37104</v>
          </cell>
        </row>
        <row r="728">
          <cell r="A728" t="str">
            <v>1203000650</v>
          </cell>
          <cell r="B728" t="str">
            <v>I</v>
          </cell>
          <cell r="C728" t="str">
            <v>Teja Conformada en Metal Tuff Tile(0.64M2)</v>
          </cell>
          <cell r="D728" t="str">
            <v>U</v>
          </cell>
          <cell r="E728">
            <v>12.37</v>
          </cell>
          <cell r="G728">
            <v>37104</v>
          </cell>
        </row>
        <row r="729">
          <cell r="A729" t="str">
            <v>1203000700</v>
          </cell>
          <cell r="B729" t="str">
            <v>I</v>
          </cell>
          <cell r="C729" t="str">
            <v>Teja Romboidal De Acero Vitrificado 29X29</v>
          </cell>
          <cell r="D729" t="str">
            <v>U</v>
          </cell>
          <cell r="E729">
            <v>0</v>
          </cell>
          <cell r="G729">
            <v>37104</v>
          </cell>
        </row>
        <row r="730">
          <cell r="A730" t="str">
            <v>1204000000</v>
          </cell>
          <cell r="B730" t="str">
            <v>D</v>
          </cell>
          <cell r="C730" t="str">
            <v>=== ZINGUERíA</v>
          </cell>
          <cell r="D730" t="str">
            <v>-</v>
          </cell>
          <cell r="E730">
            <v>0</v>
          </cell>
        </row>
        <row r="731">
          <cell r="A731" t="str">
            <v>1204000100</v>
          </cell>
          <cell r="B731" t="str">
            <v>I</v>
          </cell>
          <cell r="C731" t="str">
            <v>Canaleta Cg Bajo Teja</v>
          </cell>
          <cell r="D731" t="str">
            <v>ML</v>
          </cell>
          <cell r="E731">
            <v>4.5</v>
          </cell>
          <cell r="G731">
            <v>37104</v>
          </cell>
        </row>
        <row r="732">
          <cell r="A732" t="str">
            <v>1204000150</v>
          </cell>
          <cell r="B732" t="str">
            <v>I</v>
          </cell>
          <cell r="C732" t="str">
            <v>Canaleta Pvc Nicoll Blanca</v>
          </cell>
          <cell r="D732" t="str">
            <v>ML</v>
          </cell>
          <cell r="E732">
            <v>4.08</v>
          </cell>
          <cell r="G732">
            <v>37104</v>
          </cell>
        </row>
        <row r="733">
          <cell r="A733" t="str">
            <v>1204000200</v>
          </cell>
          <cell r="B733" t="str">
            <v>I</v>
          </cell>
          <cell r="C733" t="str">
            <v>Babeta de Zinc</v>
          </cell>
          <cell r="D733" t="str">
            <v>ML</v>
          </cell>
          <cell r="E733">
            <v>2.5</v>
          </cell>
          <cell r="G733">
            <v>37104</v>
          </cell>
        </row>
        <row r="734">
          <cell r="A734" t="str">
            <v>1301000000</v>
          </cell>
          <cell r="B734" t="str">
            <v>D</v>
          </cell>
          <cell r="C734" t="str">
            <v>=== CARPINTERíA DE MADERA</v>
          </cell>
          <cell r="D734" t="str">
            <v>-</v>
          </cell>
          <cell r="E734">
            <v>0</v>
          </cell>
        </row>
        <row r="735">
          <cell r="A735" t="str">
            <v>1301000001</v>
          </cell>
          <cell r="B735" t="str">
            <v>I</v>
          </cell>
          <cell r="C735" t="str">
            <v>PP2 Placa Dormitorios 0,80 x 2,05</v>
          </cell>
          <cell r="D735" t="str">
            <v>U</v>
          </cell>
          <cell r="E735">
            <v>50</v>
          </cell>
          <cell r="G735">
            <v>37104</v>
          </cell>
        </row>
        <row r="736">
          <cell r="A736" t="str">
            <v>1301000002</v>
          </cell>
          <cell r="B736" t="str">
            <v>I</v>
          </cell>
          <cell r="C736" t="str">
            <v>PP3 Placa Baños / Toilletes</v>
          </cell>
          <cell r="D736" t="str">
            <v>U</v>
          </cell>
          <cell r="E736">
            <v>46</v>
          </cell>
          <cell r="G736">
            <v>37104</v>
          </cell>
        </row>
        <row r="737">
          <cell r="A737" t="str">
            <v>1301000100</v>
          </cell>
          <cell r="B737" t="str">
            <v>I</v>
          </cell>
          <cell r="C737" t="str">
            <v>Marco y Hojas Placard 125X190(2 Puerta Abr</v>
          </cell>
          <cell r="D737" t="str">
            <v>U</v>
          </cell>
          <cell r="E737">
            <v>110</v>
          </cell>
          <cell r="G737">
            <v>37104</v>
          </cell>
        </row>
        <row r="738">
          <cell r="A738" t="str">
            <v>1301000150</v>
          </cell>
          <cell r="B738" t="str">
            <v>I</v>
          </cell>
          <cell r="C738" t="str">
            <v>Marco y Hojas Placard 150X190(2 Puerta Abr</v>
          </cell>
          <cell r="D738" t="str">
            <v>U</v>
          </cell>
          <cell r="E738">
            <v>113</v>
          </cell>
          <cell r="G738">
            <v>37104</v>
          </cell>
        </row>
        <row r="739">
          <cell r="A739" t="str">
            <v>1301000200</v>
          </cell>
          <cell r="B739" t="str">
            <v>I</v>
          </cell>
          <cell r="C739" t="str">
            <v>Marco y Hojas Placard 50X190(1 Puerta Abri</v>
          </cell>
          <cell r="D739" t="str">
            <v>U</v>
          </cell>
          <cell r="E739">
            <v>45</v>
          </cell>
          <cell r="G739">
            <v>37104</v>
          </cell>
        </row>
        <row r="740">
          <cell r="A740" t="str">
            <v>1301000250</v>
          </cell>
          <cell r="B740" t="str">
            <v>I</v>
          </cell>
          <cell r="C740" t="str">
            <v>Marco y Hojas Placard 70X190(2 Puerta Abri</v>
          </cell>
          <cell r="D740" t="str">
            <v>U</v>
          </cell>
          <cell r="E740">
            <v>95</v>
          </cell>
          <cell r="G740">
            <v>37104</v>
          </cell>
        </row>
        <row r="741">
          <cell r="A741" t="str">
            <v>1301000300</v>
          </cell>
          <cell r="B741" t="str">
            <v>I</v>
          </cell>
          <cell r="C741" t="str">
            <v>Marco y Hojas Placard C/Baulera 105X246 Pi</v>
          </cell>
          <cell r="D741" t="str">
            <v>U</v>
          </cell>
          <cell r="E741">
            <v>90</v>
          </cell>
          <cell r="G741">
            <v>37104</v>
          </cell>
        </row>
        <row r="742">
          <cell r="A742" t="str">
            <v>1301000350</v>
          </cell>
          <cell r="B742" t="str">
            <v>I</v>
          </cell>
          <cell r="C742" t="str">
            <v>Marco y Hojas Placard C/Baulera 125X246 Ce</v>
          </cell>
          <cell r="D742" t="str">
            <v>U</v>
          </cell>
          <cell r="E742">
            <v>145</v>
          </cell>
          <cell r="G742">
            <v>37104</v>
          </cell>
        </row>
        <row r="743">
          <cell r="A743" t="str">
            <v>1301000400</v>
          </cell>
          <cell r="B743" t="str">
            <v>I</v>
          </cell>
          <cell r="C743" t="str">
            <v>Marco y Hojas Placard C/Baulera 125X246 Pi</v>
          </cell>
          <cell r="D743" t="str">
            <v>U</v>
          </cell>
          <cell r="E743">
            <v>106</v>
          </cell>
          <cell r="G743">
            <v>37104</v>
          </cell>
        </row>
        <row r="744">
          <cell r="A744" t="str">
            <v>1301000450</v>
          </cell>
          <cell r="B744" t="str">
            <v>I</v>
          </cell>
          <cell r="C744" t="str">
            <v>Marco y Hojas Placard C/Baulera 165X246 Pi</v>
          </cell>
          <cell r="D744" t="str">
            <v>U</v>
          </cell>
          <cell r="E744">
            <v>140</v>
          </cell>
          <cell r="G744">
            <v>37104</v>
          </cell>
        </row>
        <row r="745">
          <cell r="A745" t="str">
            <v>1301000500</v>
          </cell>
          <cell r="B745" t="str">
            <v>I</v>
          </cell>
          <cell r="C745" t="str">
            <v>Marco y Hojas Placard C/Baulera 180X240 Pi</v>
          </cell>
          <cell r="D745" t="str">
            <v>U</v>
          </cell>
          <cell r="E745">
            <v>170</v>
          </cell>
          <cell r="G745">
            <v>37104</v>
          </cell>
        </row>
        <row r="746">
          <cell r="A746" t="str">
            <v>1301000550</v>
          </cell>
          <cell r="B746" t="str">
            <v>I</v>
          </cell>
          <cell r="C746" t="str">
            <v>Ventana Madera 50X90</v>
          </cell>
          <cell r="D746" t="str">
            <v>U</v>
          </cell>
          <cell r="E746">
            <v>50</v>
          </cell>
          <cell r="G746">
            <v>37104</v>
          </cell>
        </row>
        <row r="747">
          <cell r="A747" t="str">
            <v>1301000600</v>
          </cell>
          <cell r="B747" t="str">
            <v>I</v>
          </cell>
          <cell r="C747" t="str">
            <v>Ventilete Madera 40X110</v>
          </cell>
          <cell r="D747" t="str">
            <v>U</v>
          </cell>
          <cell r="E747">
            <v>96</v>
          </cell>
          <cell r="G747">
            <v>37104</v>
          </cell>
        </row>
        <row r="748">
          <cell r="A748" t="str">
            <v>1301000650</v>
          </cell>
          <cell r="B748" t="str">
            <v>I</v>
          </cell>
          <cell r="C748" t="str">
            <v>Ventilete Madera 40X40</v>
          </cell>
          <cell r="D748" t="str">
            <v>U</v>
          </cell>
          <cell r="E748">
            <v>35</v>
          </cell>
          <cell r="G748">
            <v>37104</v>
          </cell>
        </row>
        <row r="749">
          <cell r="A749" t="str">
            <v>1302000000</v>
          </cell>
          <cell r="B749" t="str">
            <v>D</v>
          </cell>
          <cell r="C749" t="str">
            <v>=== CARPINTERíA METáLICA</v>
          </cell>
          <cell r="D749" t="str">
            <v>-</v>
          </cell>
          <cell r="E749">
            <v>0</v>
          </cell>
        </row>
        <row r="750">
          <cell r="A750" t="str">
            <v>1302000001</v>
          </cell>
          <cell r="B750" t="str">
            <v>I</v>
          </cell>
          <cell r="C750" t="str">
            <v>Porton Salvadores 4,40 x 2,00</v>
          </cell>
          <cell r="D750" t="str">
            <v>U</v>
          </cell>
          <cell r="E750">
            <v>1500</v>
          </cell>
          <cell r="G750">
            <v>37104</v>
          </cell>
        </row>
        <row r="751">
          <cell r="A751" t="str">
            <v>1302000002</v>
          </cell>
          <cell r="B751" t="str">
            <v>I</v>
          </cell>
          <cell r="C751" t="str">
            <v>Porton Grote 3,30 x 2,00</v>
          </cell>
          <cell r="D751" t="str">
            <v>U</v>
          </cell>
          <cell r="E751">
            <v>1100</v>
          </cell>
          <cell r="G751">
            <v>37104</v>
          </cell>
        </row>
        <row r="752">
          <cell r="A752" t="str">
            <v>1302000003</v>
          </cell>
          <cell r="B752" t="str">
            <v>I</v>
          </cell>
          <cell r="C752" t="str">
            <v>Puerta Chapa Acceso Deptos 0,95 x 2,05</v>
          </cell>
          <cell r="D752" t="str">
            <v>U</v>
          </cell>
          <cell r="E752">
            <v>149</v>
          </cell>
          <cell r="G752">
            <v>37104</v>
          </cell>
        </row>
        <row r="753">
          <cell r="A753" t="str">
            <v>1302000004</v>
          </cell>
          <cell r="B753" t="str">
            <v>I</v>
          </cell>
          <cell r="C753" t="str">
            <v>PP1 Marco Acceso Ayudante 0,70 x 2,05</v>
          </cell>
          <cell r="D753" t="str">
            <v>U</v>
          </cell>
          <cell r="E753">
            <v>23</v>
          </cell>
          <cell r="G753">
            <v>37104</v>
          </cell>
        </row>
        <row r="754">
          <cell r="A754" t="str">
            <v>1302000005</v>
          </cell>
          <cell r="B754" t="str">
            <v>I</v>
          </cell>
          <cell r="C754" t="str">
            <v>PP2 Marco Dormitorios 0,80 x 2,05</v>
          </cell>
          <cell r="D754" t="str">
            <v>U</v>
          </cell>
          <cell r="E754">
            <v>23</v>
          </cell>
          <cell r="G754">
            <v>37104</v>
          </cell>
        </row>
        <row r="755">
          <cell r="A755" t="str">
            <v>1302000006</v>
          </cell>
          <cell r="B755" t="str">
            <v>I</v>
          </cell>
          <cell r="C755" t="str">
            <v>PP3 Marco Baños / Toilletes</v>
          </cell>
          <cell r="D755" t="str">
            <v>U</v>
          </cell>
          <cell r="E755">
            <v>21</v>
          </cell>
          <cell r="G755">
            <v>37104</v>
          </cell>
        </row>
        <row r="756">
          <cell r="A756" t="str">
            <v>1302000007</v>
          </cell>
          <cell r="B756" t="str">
            <v>I</v>
          </cell>
          <cell r="C756" t="str">
            <v>PV1 Puerta Vent. Estar Com Balc 0,90 x 2,0</v>
          </cell>
          <cell r="D756" t="str">
            <v>U</v>
          </cell>
          <cell r="E756">
            <v>120</v>
          </cell>
          <cell r="G756">
            <v>37104</v>
          </cell>
        </row>
        <row r="757">
          <cell r="A757" t="str">
            <v>1302000008</v>
          </cell>
          <cell r="B757" t="str">
            <v>I</v>
          </cell>
          <cell r="C757" t="str">
            <v>PV2 Puerta Vent. Estar Com 1,50 x 2,05</v>
          </cell>
          <cell r="D757" t="str">
            <v>U</v>
          </cell>
          <cell r="E757">
            <v>210</v>
          </cell>
          <cell r="G757">
            <v>37104</v>
          </cell>
        </row>
        <row r="758">
          <cell r="A758" t="str">
            <v>1302000009</v>
          </cell>
          <cell r="B758" t="str">
            <v>I</v>
          </cell>
          <cell r="C758" t="str">
            <v>V1 Ventana Dorm y Ay. 1,20 x 1,05</v>
          </cell>
          <cell r="D758" t="str">
            <v>U</v>
          </cell>
          <cell r="E758">
            <v>150</v>
          </cell>
          <cell r="G758">
            <v>37104</v>
          </cell>
        </row>
        <row r="759">
          <cell r="A759" t="str">
            <v>1302000010</v>
          </cell>
          <cell r="B759" t="str">
            <v>I</v>
          </cell>
          <cell r="C759" t="str">
            <v>V1 Postigones 1,20 x 1,05</v>
          </cell>
          <cell r="D759" t="str">
            <v>U</v>
          </cell>
          <cell r="E759">
            <v>75.599999999999994</v>
          </cell>
          <cell r="G759">
            <v>37104</v>
          </cell>
        </row>
        <row r="760">
          <cell r="A760" t="str">
            <v>1302000011</v>
          </cell>
          <cell r="B760" t="str">
            <v>I</v>
          </cell>
          <cell r="C760" t="str">
            <v>V2 Ventanas Estar 1,50 x 1,95</v>
          </cell>
          <cell r="D760" t="str">
            <v>U</v>
          </cell>
          <cell r="E760">
            <v>205</v>
          </cell>
          <cell r="G760">
            <v>37104</v>
          </cell>
        </row>
        <row r="761">
          <cell r="A761" t="str">
            <v>1302000012</v>
          </cell>
          <cell r="B761" t="str">
            <v>I</v>
          </cell>
          <cell r="C761" t="str">
            <v>V2 Barandas 1,50 x 1,00</v>
          </cell>
          <cell r="D761" t="str">
            <v>U</v>
          </cell>
          <cell r="E761">
            <v>75</v>
          </cell>
          <cell r="G761">
            <v>37104</v>
          </cell>
        </row>
        <row r="762">
          <cell r="A762" t="str">
            <v>1302000013</v>
          </cell>
          <cell r="B762" t="str">
            <v>I</v>
          </cell>
          <cell r="C762" t="str">
            <v>V3 Ventana Cocina Lav 0,80 x 2,05</v>
          </cell>
          <cell r="D762" t="str">
            <v>U</v>
          </cell>
          <cell r="E762">
            <v>120</v>
          </cell>
          <cell r="G762">
            <v>37104</v>
          </cell>
        </row>
        <row r="763">
          <cell r="A763" t="str">
            <v>1302000014</v>
          </cell>
          <cell r="B763" t="str">
            <v>I</v>
          </cell>
          <cell r="C763" t="str">
            <v>Bb1 Baranda Balcon 4,50 x 1,00</v>
          </cell>
          <cell r="D763" t="str">
            <v>U</v>
          </cell>
          <cell r="E763">
            <v>180</v>
          </cell>
          <cell r="G763">
            <v>37104</v>
          </cell>
        </row>
        <row r="764">
          <cell r="A764" t="str">
            <v>1302000015</v>
          </cell>
          <cell r="B764" t="str">
            <v>I</v>
          </cell>
          <cell r="C764" t="str">
            <v>Bb2 Baranda Balcon 3,94 x 1,00</v>
          </cell>
          <cell r="D764" t="str">
            <v>U</v>
          </cell>
          <cell r="E764">
            <v>157.6</v>
          </cell>
          <cell r="G764">
            <v>37104</v>
          </cell>
        </row>
        <row r="765">
          <cell r="A765" t="str">
            <v>1302000016</v>
          </cell>
          <cell r="B765" t="str">
            <v>I</v>
          </cell>
          <cell r="C765" t="str">
            <v>Bb3 Baranda Balcon 3,89 x 1,00</v>
          </cell>
          <cell r="D765" t="str">
            <v>U</v>
          </cell>
          <cell r="E765">
            <v>155.6</v>
          </cell>
          <cell r="G765">
            <v>37104</v>
          </cell>
        </row>
        <row r="766">
          <cell r="A766" t="str">
            <v>1302000017</v>
          </cell>
          <cell r="B766" t="str">
            <v>I</v>
          </cell>
          <cell r="C766" t="str">
            <v>Bb4 Baranda Balcon 1,36/3,24 x 1,00</v>
          </cell>
          <cell r="D766" t="str">
            <v>U</v>
          </cell>
          <cell r="E766">
            <v>184</v>
          </cell>
          <cell r="G766">
            <v>37104</v>
          </cell>
        </row>
        <row r="767">
          <cell r="A767" t="str">
            <v>1302000018</v>
          </cell>
          <cell r="B767" t="str">
            <v>I</v>
          </cell>
          <cell r="C767" t="str">
            <v>Bb5 Baranda Balcon 1,36/2,60 x 1,00</v>
          </cell>
          <cell r="D767" t="str">
            <v>U</v>
          </cell>
          <cell r="E767">
            <v>158.4</v>
          </cell>
          <cell r="G767">
            <v>37104</v>
          </cell>
        </row>
        <row r="768">
          <cell r="A768" t="str">
            <v>1302000019</v>
          </cell>
          <cell r="B768" t="str">
            <v>I</v>
          </cell>
          <cell r="C768" t="str">
            <v>B6 Circulacion 5,60 x 1,00</v>
          </cell>
          <cell r="D768" t="str">
            <v>U</v>
          </cell>
          <cell r="E768">
            <v>224</v>
          </cell>
          <cell r="G768">
            <v>37104</v>
          </cell>
        </row>
        <row r="769">
          <cell r="A769" t="str">
            <v>1302000020</v>
          </cell>
          <cell r="B769" t="str">
            <v>I</v>
          </cell>
          <cell r="C769" t="str">
            <v>B7 Nucleo Barandas Escaleras</v>
          </cell>
          <cell r="D769" t="str">
            <v>U</v>
          </cell>
          <cell r="E769">
            <v>1365</v>
          </cell>
          <cell r="G769">
            <v>37104</v>
          </cell>
        </row>
        <row r="770">
          <cell r="A770" t="str">
            <v>1302000021</v>
          </cell>
          <cell r="B770" t="str">
            <v>I</v>
          </cell>
          <cell r="C770" t="str">
            <v>EM1 Escalera Marinera h = 9 M</v>
          </cell>
          <cell r="D770" t="str">
            <v>U</v>
          </cell>
          <cell r="E770">
            <v>355</v>
          </cell>
          <cell r="G770">
            <v>37104</v>
          </cell>
        </row>
        <row r="771">
          <cell r="A771" t="str">
            <v>1302000022</v>
          </cell>
          <cell r="B771" t="str">
            <v>I</v>
          </cell>
          <cell r="C771" t="str">
            <v>PS Pasarela horiz Tques L = 6 M</v>
          </cell>
          <cell r="D771" t="str">
            <v>U</v>
          </cell>
          <cell r="E771">
            <v>240</v>
          </cell>
          <cell r="G771">
            <v>37104</v>
          </cell>
        </row>
        <row r="772">
          <cell r="A772" t="str">
            <v>1302000023</v>
          </cell>
          <cell r="B772" t="str">
            <v>I</v>
          </cell>
          <cell r="C772" t="str">
            <v>Puerta Trampa 0,60 x 0,60</v>
          </cell>
          <cell r="D772" t="str">
            <v>U</v>
          </cell>
          <cell r="E772">
            <v>40</v>
          </cell>
          <cell r="G772">
            <v>37104</v>
          </cell>
        </row>
        <row r="773">
          <cell r="A773" t="str">
            <v>1302000024</v>
          </cell>
          <cell r="B773" t="str">
            <v>I</v>
          </cell>
          <cell r="C773" t="str">
            <v>Pasamanos en esc PB</v>
          </cell>
          <cell r="D773" t="str">
            <v>ML</v>
          </cell>
          <cell r="E773">
            <v>15</v>
          </cell>
          <cell r="G773">
            <v>37104</v>
          </cell>
        </row>
        <row r="774">
          <cell r="A774" t="str">
            <v>1302000025</v>
          </cell>
          <cell r="B774" t="str">
            <v>I</v>
          </cell>
          <cell r="C774" t="str">
            <v>R1 Rejas PB Estares 1,50 x 2,00</v>
          </cell>
          <cell r="D774" t="str">
            <v>U</v>
          </cell>
          <cell r="E774">
            <v>180</v>
          </cell>
          <cell r="G774">
            <v>37104</v>
          </cell>
        </row>
        <row r="775">
          <cell r="A775" t="str">
            <v>1302000026</v>
          </cell>
          <cell r="B775" t="str">
            <v>I</v>
          </cell>
          <cell r="C775" t="str">
            <v>RP Rejas Patios Privados 1,30 x 2,00</v>
          </cell>
          <cell r="D775" t="str">
            <v>U</v>
          </cell>
          <cell r="E775">
            <v>130</v>
          </cell>
          <cell r="G775">
            <v>37104</v>
          </cell>
        </row>
        <row r="776">
          <cell r="A776" t="str">
            <v>1302000027</v>
          </cell>
          <cell r="B776" t="str">
            <v>I</v>
          </cell>
          <cell r="C776" t="str">
            <v>R2 Reja PB Coc-Lav 0,80 x 1,00</v>
          </cell>
          <cell r="D776" t="str">
            <v>U</v>
          </cell>
          <cell r="E776">
            <v>40</v>
          </cell>
          <cell r="G776">
            <v>37104</v>
          </cell>
        </row>
        <row r="777">
          <cell r="A777" t="str">
            <v>1302000028</v>
          </cell>
          <cell r="B777" t="str">
            <v>I</v>
          </cell>
          <cell r="C777" t="str">
            <v>R3 Reja PT Estar Comedor 1,50 x 1,00</v>
          </cell>
          <cell r="D777" t="str">
            <v>U</v>
          </cell>
          <cell r="E777">
            <v>75</v>
          </cell>
          <cell r="G777">
            <v>37104</v>
          </cell>
        </row>
        <row r="778">
          <cell r="A778" t="str">
            <v>1302000029</v>
          </cell>
          <cell r="B778" t="str">
            <v>I</v>
          </cell>
          <cell r="C778" t="str">
            <v>R3A Reja PB Estar Comedor 1,95 x 1,50</v>
          </cell>
          <cell r="D778" t="str">
            <v>U</v>
          </cell>
          <cell r="E778">
            <v>146.25</v>
          </cell>
          <cell r="G778">
            <v>37104</v>
          </cell>
        </row>
        <row r="779">
          <cell r="A779" t="str">
            <v>1302000030</v>
          </cell>
          <cell r="B779" t="str">
            <v>I</v>
          </cell>
          <cell r="C779" t="str">
            <v>R4 Reja Muros Ext 2,50 x 1,10</v>
          </cell>
          <cell r="D779" t="str">
            <v>U</v>
          </cell>
          <cell r="E779">
            <v>192.5</v>
          </cell>
          <cell r="G779">
            <v>37104</v>
          </cell>
        </row>
        <row r="780">
          <cell r="A780" t="str">
            <v>1302000031</v>
          </cell>
          <cell r="B780" t="str">
            <v>I</v>
          </cell>
          <cell r="C780" t="str">
            <v>R5` Reja Medidores Gas 3,48 x 2,3</v>
          </cell>
          <cell r="D780" t="str">
            <v>U</v>
          </cell>
          <cell r="E780">
            <v>420</v>
          </cell>
          <cell r="G780">
            <v>37104</v>
          </cell>
        </row>
        <row r="781">
          <cell r="A781" t="str">
            <v>1302000032</v>
          </cell>
          <cell r="B781" t="str">
            <v>I</v>
          </cell>
          <cell r="C781" t="str">
            <v>R5 Reja Medidores Gas 4,30 x 2,30</v>
          </cell>
          <cell r="D781" t="str">
            <v>U</v>
          </cell>
          <cell r="E781">
            <v>494.5</v>
          </cell>
          <cell r="G781">
            <v>37104</v>
          </cell>
        </row>
        <row r="782">
          <cell r="A782" t="str">
            <v>1302000033</v>
          </cell>
          <cell r="B782" t="str">
            <v>I</v>
          </cell>
          <cell r="C782" t="str">
            <v>Bbe Baranda Escalera 4,30 x 1,00</v>
          </cell>
          <cell r="D782" t="str">
            <v>U</v>
          </cell>
          <cell r="E782">
            <v>215</v>
          </cell>
          <cell r="G782">
            <v>37104</v>
          </cell>
        </row>
        <row r="783">
          <cell r="A783" t="str">
            <v>1302000034</v>
          </cell>
          <cell r="B783" t="str">
            <v>I</v>
          </cell>
          <cell r="C783" t="str">
            <v>Bc1 Baranda Circulacion h= 1,00</v>
          </cell>
          <cell r="D783" t="str">
            <v>U</v>
          </cell>
          <cell r="E783">
            <v>50</v>
          </cell>
          <cell r="G783">
            <v>37104</v>
          </cell>
        </row>
        <row r="784">
          <cell r="A784" t="str">
            <v>1302000035</v>
          </cell>
          <cell r="B784" t="str">
            <v>I</v>
          </cell>
          <cell r="C784" t="str">
            <v>Bv1 Baranda rampa h=1M</v>
          </cell>
          <cell r="D784" t="str">
            <v>ML</v>
          </cell>
          <cell r="E784">
            <v>50</v>
          </cell>
          <cell r="G784">
            <v>37104</v>
          </cell>
        </row>
        <row r="785">
          <cell r="A785" t="str">
            <v>1302000036</v>
          </cell>
          <cell r="B785" t="str">
            <v>I</v>
          </cell>
          <cell r="C785" t="str">
            <v>Bv2 Baranda rampa h=1M</v>
          </cell>
          <cell r="D785" t="str">
            <v>ML</v>
          </cell>
          <cell r="E785">
            <v>50</v>
          </cell>
          <cell r="G785">
            <v>37104</v>
          </cell>
        </row>
        <row r="786">
          <cell r="A786" t="str">
            <v>1302000037</v>
          </cell>
          <cell r="B786" t="str">
            <v>I</v>
          </cell>
          <cell r="C786" t="str">
            <v>Bv3 Baranda rampa h=1M</v>
          </cell>
          <cell r="D786" t="str">
            <v>ML</v>
          </cell>
          <cell r="E786">
            <v>50</v>
          </cell>
          <cell r="G786">
            <v>37104</v>
          </cell>
        </row>
        <row r="787">
          <cell r="A787" t="str">
            <v>1302000038</v>
          </cell>
          <cell r="B787" t="str">
            <v>I</v>
          </cell>
          <cell r="C787" t="str">
            <v>Bv4 Baranda rampa h=1M</v>
          </cell>
          <cell r="D787" t="str">
            <v>ML</v>
          </cell>
          <cell r="E787">
            <v>50</v>
          </cell>
          <cell r="G787">
            <v>37104</v>
          </cell>
        </row>
        <row r="788">
          <cell r="A788" t="str">
            <v>1302000039</v>
          </cell>
          <cell r="B788" t="str">
            <v>I</v>
          </cell>
          <cell r="C788" t="str">
            <v>Bv5 Baranda rampa h=1M</v>
          </cell>
          <cell r="D788" t="str">
            <v>ML</v>
          </cell>
          <cell r="E788">
            <v>50</v>
          </cell>
          <cell r="G788">
            <v>37104</v>
          </cell>
        </row>
        <row r="789">
          <cell r="A789" t="str">
            <v>1302000040</v>
          </cell>
          <cell r="B789" t="str">
            <v>I</v>
          </cell>
          <cell r="C789" t="str">
            <v>Puerta Medidores gas 5,50 x 200</v>
          </cell>
          <cell r="D789" t="str">
            <v>U</v>
          </cell>
          <cell r="E789">
            <v>280</v>
          </cell>
          <cell r="G789">
            <v>37104</v>
          </cell>
        </row>
        <row r="790">
          <cell r="A790" t="str">
            <v>1302000050</v>
          </cell>
          <cell r="B790" t="str">
            <v>I</v>
          </cell>
          <cell r="C790" t="str">
            <v>Puerta de Chapa 0.95 x 2.00</v>
          </cell>
          <cell r="D790" t="str">
            <v>U</v>
          </cell>
          <cell r="E790">
            <v>100</v>
          </cell>
          <cell r="G790">
            <v>37104</v>
          </cell>
        </row>
        <row r="791">
          <cell r="A791" t="str">
            <v>1302000100</v>
          </cell>
          <cell r="B791" t="str">
            <v>I</v>
          </cell>
          <cell r="C791" t="str">
            <v>Puerta Chapa Balcon 150X210(2 Hojas)</v>
          </cell>
          <cell r="D791" t="str">
            <v>U</v>
          </cell>
          <cell r="E791">
            <v>410</v>
          </cell>
          <cell r="G791">
            <v>37104</v>
          </cell>
        </row>
        <row r="792">
          <cell r="A792" t="str">
            <v>1302000150</v>
          </cell>
          <cell r="B792" t="str">
            <v>I</v>
          </cell>
          <cell r="C792" t="str">
            <v>Puerta Chapa Balcon 180X210(2 Hojas)</v>
          </cell>
          <cell r="D792" t="str">
            <v>U</v>
          </cell>
          <cell r="E792">
            <v>430</v>
          </cell>
          <cell r="G792">
            <v>37104</v>
          </cell>
        </row>
        <row r="793">
          <cell r="A793" t="str">
            <v>1302000200</v>
          </cell>
          <cell r="B793" t="str">
            <v>I</v>
          </cell>
          <cell r="C793" t="str">
            <v>Puerta Chapa Doble 200X200</v>
          </cell>
          <cell r="D793" t="str">
            <v>U</v>
          </cell>
          <cell r="E793">
            <v>300</v>
          </cell>
          <cell r="G793">
            <v>37104</v>
          </cell>
        </row>
        <row r="794">
          <cell r="A794" t="str">
            <v>1302000250</v>
          </cell>
          <cell r="B794" t="str">
            <v>I</v>
          </cell>
          <cell r="C794" t="str">
            <v>Puerta Chapa Doble 80X200</v>
          </cell>
          <cell r="D794" t="str">
            <v>U</v>
          </cell>
          <cell r="E794">
            <v>120</v>
          </cell>
          <cell r="G794">
            <v>37104</v>
          </cell>
        </row>
        <row r="795">
          <cell r="A795" t="str">
            <v>1302000300</v>
          </cell>
          <cell r="B795" t="str">
            <v>I</v>
          </cell>
          <cell r="C795" t="str">
            <v>Puerta Chapa Simple 200X200</v>
          </cell>
          <cell r="D795" t="str">
            <v>U</v>
          </cell>
          <cell r="E795">
            <v>200</v>
          </cell>
          <cell r="G795">
            <v>37104</v>
          </cell>
        </row>
        <row r="796">
          <cell r="A796" t="str">
            <v>1302000350</v>
          </cell>
          <cell r="B796" t="str">
            <v>I</v>
          </cell>
          <cell r="C796" t="str">
            <v>Puerta Chapa Simple 80X200</v>
          </cell>
          <cell r="D796" t="str">
            <v>U</v>
          </cell>
          <cell r="E796">
            <v>75.5</v>
          </cell>
          <cell r="G796">
            <v>37104</v>
          </cell>
        </row>
        <row r="797">
          <cell r="A797" t="str">
            <v>1302000400</v>
          </cell>
          <cell r="B797" t="str">
            <v>I</v>
          </cell>
          <cell r="C797" t="str">
            <v>Puertas Contra Incendio M/Chapa 1.10X2</v>
          </cell>
          <cell r="D797" t="str">
            <v>U</v>
          </cell>
          <cell r="E797">
            <v>395</v>
          </cell>
          <cell r="G797">
            <v>37104</v>
          </cell>
        </row>
        <row r="798">
          <cell r="A798" t="str">
            <v>1302000450</v>
          </cell>
          <cell r="B798" t="str">
            <v>I</v>
          </cell>
          <cell r="C798" t="str">
            <v>Ventana Chapa Corred. C/Guia Vidr.Rep.1.50</v>
          </cell>
          <cell r="D798" t="str">
            <v>U</v>
          </cell>
          <cell r="E798">
            <v>214.12</v>
          </cell>
          <cell r="G798">
            <v>37104</v>
          </cell>
        </row>
        <row r="799">
          <cell r="A799" t="str">
            <v>1302000500</v>
          </cell>
          <cell r="B799" t="str">
            <v>I</v>
          </cell>
          <cell r="C799" t="str">
            <v>Ventana Chapa Corrediza</v>
          </cell>
          <cell r="D799" t="str">
            <v>M2</v>
          </cell>
          <cell r="E799">
            <v>54</v>
          </cell>
          <cell r="G799">
            <v>37104</v>
          </cell>
        </row>
        <row r="800">
          <cell r="A800" t="str">
            <v>1302000550</v>
          </cell>
          <cell r="B800" t="str">
            <v>I</v>
          </cell>
          <cell r="C800" t="str">
            <v>Ventana Chapa Corrediza 100X110(2 Hojas)</v>
          </cell>
          <cell r="D800" t="str">
            <v>U</v>
          </cell>
          <cell r="E800">
            <v>58.58</v>
          </cell>
          <cell r="G800">
            <v>37104</v>
          </cell>
        </row>
        <row r="801">
          <cell r="A801" t="str">
            <v>1302000600</v>
          </cell>
          <cell r="B801" t="str">
            <v>I</v>
          </cell>
          <cell r="C801" t="str">
            <v>Ventana Chapa Corrediza 100X130(2 Hojas)</v>
          </cell>
          <cell r="D801" t="str">
            <v>U</v>
          </cell>
          <cell r="E801">
            <v>70</v>
          </cell>
          <cell r="G801">
            <v>37104</v>
          </cell>
        </row>
        <row r="802">
          <cell r="A802" t="str">
            <v>1302000650</v>
          </cell>
          <cell r="B802" t="str">
            <v>I</v>
          </cell>
          <cell r="C802" t="str">
            <v>Ventana Chapa Corrediza 150X110(2 Hojas)</v>
          </cell>
          <cell r="D802" t="str">
            <v>U</v>
          </cell>
          <cell r="E802">
            <v>87.87</v>
          </cell>
          <cell r="G802">
            <v>37104</v>
          </cell>
        </row>
        <row r="803">
          <cell r="A803" t="str">
            <v>1302000700</v>
          </cell>
          <cell r="B803" t="str">
            <v>I</v>
          </cell>
          <cell r="C803" t="str">
            <v>Ventana Chapa Corrediza 200X130(2 Hojas)</v>
          </cell>
          <cell r="D803" t="str">
            <v>U</v>
          </cell>
          <cell r="E803">
            <v>139</v>
          </cell>
          <cell r="G803">
            <v>37104</v>
          </cell>
        </row>
        <row r="804">
          <cell r="A804" t="str">
            <v>1302000750</v>
          </cell>
          <cell r="B804" t="str">
            <v>I</v>
          </cell>
          <cell r="C804" t="str">
            <v>Ventana Chapa Corrediza C/Guia 1.50X1.10</v>
          </cell>
          <cell r="D804" t="str">
            <v>U</v>
          </cell>
          <cell r="E804">
            <v>82.82</v>
          </cell>
          <cell r="G804">
            <v>37104</v>
          </cell>
        </row>
        <row r="805">
          <cell r="A805" t="str">
            <v>1302000800</v>
          </cell>
          <cell r="B805" t="str">
            <v>I</v>
          </cell>
          <cell r="C805" t="str">
            <v>Ventana Chapa Fija (1/2Vid,Ven)80X130 P/Sa</v>
          </cell>
          <cell r="D805" t="str">
            <v>U</v>
          </cell>
          <cell r="E805">
            <v>80</v>
          </cell>
          <cell r="G805">
            <v>37104</v>
          </cell>
        </row>
        <row r="806">
          <cell r="A806" t="str">
            <v>1302099900</v>
          </cell>
          <cell r="B806" t="str">
            <v>I</v>
          </cell>
          <cell r="C806" t="str">
            <v>Carpinteria Metalica s/planos</v>
          </cell>
          <cell r="D806" t="str">
            <v>GL</v>
          </cell>
          <cell r="E806">
            <v>2347</v>
          </cell>
          <cell r="G806">
            <v>37104</v>
          </cell>
        </row>
        <row r="807">
          <cell r="A807" t="str">
            <v>1303000000</v>
          </cell>
          <cell r="B807" t="str">
            <v>D</v>
          </cell>
          <cell r="C807" t="str">
            <v>=== CARPINTERíA DE ALUMINIO</v>
          </cell>
          <cell r="D807" t="str">
            <v>-</v>
          </cell>
          <cell r="E807">
            <v>0</v>
          </cell>
        </row>
        <row r="808">
          <cell r="A808" t="str">
            <v>1304000000</v>
          </cell>
          <cell r="B808" t="str">
            <v>D</v>
          </cell>
          <cell r="C808" t="str">
            <v>=== CARPINTERíA DE PLáSTICO</v>
          </cell>
          <cell r="D808" t="str">
            <v>-</v>
          </cell>
          <cell r="E808">
            <v>0</v>
          </cell>
        </row>
        <row r="809">
          <cell r="A809" t="str">
            <v>1305000000</v>
          </cell>
          <cell r="B809" t="str">
            <v>D</v>
          </cell>
          <cell r="C809" t="str">
            <v>=== CARPINTERíAS COMBINADAS</v>
          </cell>
          <cell r="D809" t="str">
            <v>-</v>
          </cell>
          <cell r="E809">
            <v>0</v>
          </cell>
        </row>
        <row r="810">
          <cell r="A810" t="str">
            <v>1305000100</v>
          </cell>
          <cell r="B810" t="str">
            <v>I</v>
          </cell>
          <cell r="C810" t="str">
            <v>Puerta Entrada M/Chapa 80/90X200</v>
          </cell>
          <cell r="D810" t="str">
            <v>U</v>
          </cell>
          <cell r="E810">
            <v>218</v>
          </cell>
          <cell r="G810">
            <v>37104</v>
          </cell>
        </row>
        <row r="811">
          <cell r="A811" t="str">
            <v>1305000150</v>
          </cell>
          <cell r="B811" t="str">
            <v>I</v>
          </cell>
          <cell r="C811" t="str">
            <v>Puerta M/Chapa Y Hoja Vidriada 70X200</v>
          </cell>
          <cell r="D811" t="str">
            <v>U</v>
          </cell>
          <cell r="E811">
            <v>80</v>
          </cell>
          <cell r="G811">
            <v>37104</v>
          </cell>
        </row>
        <row r="812">
          <cell r="A812" t="str">
            <v>1305000200</v>
          </cell>
          <cell r="B812" t="str">
            <v>I</v>
          </cell>
          <cell r="C812" t="str">
            <v>Puerta Placa Cedro M/Chapa 60/70X200</v>
          </cell>
          <cell r="D812" t="str">
            <v>U</v>
          </cell>
          <cell r="E812">
            <v>76.760000000000005</v>
          </cell>
          <cell r="G812">
            <v>37104</v>
          </cell>
        </row>
        <row r="813">
          <cell r="A813" t="str">
            <v>1305000250</v>
          </cell>
          <cell r="B813" t="str">
            <v>I</v>
          </cell>
          <cell r="C813" t="str">
            <v>Puerta Placa Cedro M/Chapa 80/90X200</v>
          </cell>
          <cell r="D813" t="str">
            <v>U</v>
          </cell>
          <cell r="E813">
            <v>95</v>
          </cell>
          <cell r="G813">
            <v>37104</v>
          </cell>
        </row>
        <row r="814">
          <cell r="A814" t="str">
            <v>1305000300</v>
          </cell>
          <cell r="B814" t="str">
            <v>I</v>
          </cell>
          <cell r="C814" t="str">
            <v>Puerta Placa Pino M/Chapa 60/70X200</v>
          </cell>
          <cell r="D814" t="str">
            <v>U</v>
          </cell>
          <cell r="E814">
            <v>64</v>
          </cell>
          <cell r="G814">
            <v>37104</v>
          </cell>
        </row>
        <row r="815">
          <cell r="A815" t="str">
            <v>1305000350</v>
          </cell>
          <cell r="B815" t="str">
            <v>I</v>
          </cell>
          <cell r="C815" t="str">
            <v>Ventana M/Chapa 120X110 C/Cortina Enrollar</v>
          </cell>
          <cell r="D815" t="str">
            <v>U</v>
          </cell>
          <cell r="E815">
            <v>161</v>
          </cell>
          <cell r="G815">
            <v>37104</v>
          </cell>
        </row>
        <row r="816">
          <cell r="A816" t="str">
            <v>1305000400</v>
          </cell>
          <cell r="B816" t="str">
            <v>I</v>
          </cell>
          <cell r="C816" t="str">
            <v>Ventana M/Chapa 120X110 C/Postigon Chapa</v>
          </cell>
          <cell r="D816" t="str">
            <v>U</v>
          </cell>
          <cell r="E816">
            <v>126</v>
          </cell>
          <cell r="G816">
            <v>37104</v>
          </cell>
        </row>
        <row r="817">
          <cell r="A817" t="str">
            <v>1305000450</v>
          </cell>
          <cell r="B817" t="str">
            <v>I</v>
          </cell>
          <cell r="C817" t="str">
            <v>Ventana M/Chapa 150X110 C/Cortina Enrollar</v>
          </cell>
          <cell r="D817" t="str">
            <v>U</v>
          </cell>
          <cell r="E817">
            <v>201</v>
          </cell>
          <cell r="G817">
            <v>37104</v>
          </cell>
        </row>
        <row r="818">
          <cell r="A818" t="str">
            <v>1305000500</v>
          </cell>
          <cell r="B818" t="str">
            <v>I</v>
          </cell>
          <cell r="C818" t="str">
            <v>Ventana M/Chapa 150X110 C/Postigon Chapa</v>
          </cell>
          <cell r="D818" t="str">
            <v>U</v>
          </cell>
          <cell r="E818">
            <v>143</v>
          </cell>
          <cell r="G818">
            <v>37104</v>
          </cell>
        </row>
        <row r="819">
          <cell r="A819" t="str">
            <v>1305000550</v>
          </cell>
          <cell r="B819" t="str">
            <v>I</v>
          </cell>
          <cell r="C819" t="str">
            <v>Ventana M/Chapa 180X110 C/Cortina Enrollar</v>
          </cell>
          <cell r="D819" t="str">
            <v>U</v>
          </cell>
          <cell r="E819">
            <v>242</v>
          </cell>
          <cell r="G819">
            <v>37104</v>
          </cell>
        </row>
        <row r="820">
          <cell r="A820" t="str">
            <v>1305000600</v>
          </cell>
          <cell r="B820" t="str">
            <v>I</v>
          </cell>
          <cell r="C820" t="str">
            <v>Ventana M/Chapa 180X150 C/Cortina Enrollar</v>
          </cell>
          <cell r="D820" t="str">
            <v>U</v>
          </cell>
          <cell r="E820">
            <v>330</v>
          </cell>
          <cell r="G820">
            <v>37104</v>
          </cell>
        </row>
        <row r="821">
          <cell r="A821" t="str">
            <v>1305000650</v>
          </cell>
          <cell r="B821" t="str">
            <v>I</v>
          </cell>
          <cell r="C821" t="str">
            <v>Ventana M/Chapa 90X90 C/Cor. Enrr.</v>
          </cell>
          <cell r="D821" t="str">
            <v>U</v>
          </cell>
          <cell r="E821">
            <v>99</v>
          </cell>
          <cell r="G821">
            <v>37104</v>
          </cell>
        </row>
        <row r="822">
          <cell r="A822" t="str">
            <v>1306000000</v>
          </cell>
          <cell r="B822" t="str">
            <v>D</v>
          </cell>
          <cell r="C822" t="str">
            <v>=== CLARABOYAS</v>
          </cell>
          <cell r="D822" t="str">
            <v>-</v>
          </cell>
          <cell r="E822">
            <v>0</v>
          </cell>
        </row>
        <row r="823">
          <cell r="A823" t="str">
            <v>1307000000</v>
          </cell>
          <cell r="B823" t="str">
            <v>D</v>
          </cell>
          <cell r="C823" t="str">
            <v>=== CORTINAS Y POSTIGOS</v>
          </cell>
          <cell r="D823" t="str">
            <v>-</v>
          </cell>
          <cell r="E823">
            <v>0</v>
          </cell>
        </row>
        <row r="824">
          <cell r="A824" t="str">
            <v>1307000100</v>
          </cell>
          <cell r="B824" t="str">
            <v>I</v>
          </cell>
          <cell r="C824" t="str">
            <v>Cortina Aluminio(1.50X1.10)</v>
          </cell>
          <cell r="D824" t="str">
            <v>U</v>
          </cell>
          <cell r="E824">
            <v>110.09</v>
          </cell>
          <cell r="G824">
            <v>37104</v>
          </cell>
        </row>
        <row r="825">
          <cell r="A825" t="str">
            <v>1307000150</v>
          </cell>
          <cell r="B825" t="str">
            <v>I</v>
          </cell>
          <cell r="C825" t="str">
            <v>Cortina Madera Lenga(1.50X1.10)</v>
          </cell>
          <cell r="D825" t="str">
            <v>U</v>
          </cell>
          <cell r="E825">
            <v>83.83</v>
          </cell>
          <cell r="G825">
            <v>37104</v>
          </cell>
        </row>
        <row r="826">
          <cell r="A826" t="str">
            <v>1307000200</v>
          </cell>
          <cell r="B826" t="str">
            <v>I</v>
          </cell>
          <cell r="C826" t="str">
            <v>Cortina Madera Rauli(1.50X1.10)</v>
          </cell>
          <cell r="D826" t="str">
            <v>U</v>
          </cell>
          <cell r="E826">
            <v>124.23</v>
          </cell>
          <cell r="G826">
            <v>37104</v>
          </cell>
        </row>
        <row r="827">
          <cell r="A827" t="str">
            <v>1307000250</v>
          </cell>
          <cell r="B827" t="str">
            <v>I</v>
          </cell>
          <cell r="C827" t="str">
            <v>Cortina Plastico Ref.(1.50X1.10)</v>
          </cell>
          <cell r="D827" t="str">
            <v>U</v>
          </cell>
          <cell r="E827">
            <v>36.36</v>
          </cell>
          <cell r="G827">
            <v>37104</v>
          </cell>
        </row>
        <row r="828">
          <cell r="A828" t="str">
            <v>1307000300</v>
          </cell>
          <cell r="B828" t="str">
            <v>I</v>
          </cell>
          <cell r="C828" t="str">
            <v>Cortina Plastico Standard(1.50X2.00)</v>
          </cell>
          <cell r="D828" t="str">
            <v>U</v>
          </cell>
          <cell r="E828">
            <v>25.25</v>
          </cell>
          <cell r="G828">
            <v>37104</v>
          </cell>
        </row>
        <row r="829">
          <cell r="A829" t="str">
            <v>130700350</v>
          </cell>
          <cell r="B829" t="str">
            <v>I</v>
          </cell>
          <cell r="C829" t="str">
            <v>Cortina de Plastico Standard c/acces (*)</v>
          </cell>
          <cell r="D829" t="str">
            <v>M2</v>
          </cell>
          <cell r="E829">
            <v>29.83</v>
          </cell>
          <cell r="G829">
            <v>37104</v>
          </cell>
        </row>
        <row r="830">
          <cell r="A830" t="str">
            <v>1308000000</v>
          </cell>
          <cell r="B830" t="str">
            <v>D</v>
          </cell>
          <cell r="C830" t="str">
            <v>=== HERRAJES</v>
          </cell>
          <cell r="D830" t="str">
            <v>-</v>
          </cell>
          <cell r="E830">
            <v>0</v>
          </cell>
        </row>
        <row r="831">
          <cell r="A831" t="str">
            <v>1308000100</v>
          </cell>
          <cell r="B831" t="str">
            <v>I</v>
          </cell>
          <cell r="C831" t="str">
            <v>Kit Herraje</v>
          </cell>
          <cell r="D831" t="str">
            <v>U</v>
          </cell>
          <cell r="E831">
            <v>9.75</v>
          </cell>
          <cell r="G831">
            <v>37104</v>
          </cell>
        </row>
        <row r="832">
          <cell r="A832" t="str">
            <v>1308000150</v>
          </cell>
          <cell r="B832" t="str">
            <v>I</v>
          </cell>
          <cell r="C832" t="str">
            <v>Kit Herraje Puerta Entrada</v>
          </cell>
          <cell r="D832" t="str">
            <v>U</v>
          </cell>
          <cell r="E832">
            <v>18</v>
          </cell>
          <cell r="G832">
            <v>37104</v>
          </cell>
        </row>
        <row r="833">
          <cell r="A833" t="str">
            <v>1308000200</v>
          </cell>
          <cell r="B833" t="str">
            <v>I</v>
          </cell>
          <cell r="C833" t="str">
            <v>Kit Herraje Puerta Incendio</v>
          </cell>
          <cell r="D833" t="str">
            <v>U</v>
          </cell>
          <cell r="E833">
            <v>25</v>
          </cell>
          <cell r="G833">
            <v>37104</v>
          </cell>
        </row>
        <row r="834">
          <cell r="A834" t="str">
            <v>1308000250</v>
          </cell>
          <cell r="B834" t="str">
            <v>I</v>
          </cell>
          <cell r="C834" t="str">
            <v>Kit Herraje Puerta Interior</v>
          </cell>
          <cell r="D834" t="str">
            <v>U</v>
          </cell>
          <cell r="E834">
            <v>7</v>
          </cell>
          <cell r="G834">
            <v>37104</v>
          </cell>
        </row>
        <row r="835">
          <cell r="A835" t="str">
            <v>1308000300</v>
          </cell>
          <cell r="B835" t="str">
            <v>I</v>
          </cell>
          <cell r="C835" t="str">
            <v>Kit Herraje Puerta Placard</v>
          </cell>
          <cell r="D835" t="str">
            <v>U</v>
          </cell>
          <cell r="E835">
            <v>5</v>
          </cell>
          <cell r="G835">
            <v>37104</v>
          </cell>
        </row>
        <row r="836">
          <cell r="A836" t="str">
            <v>1308000350</v>
          </cell>
          <cell r="B836" t="str">
            <v>I</v>
          </cell>
          <cell r="C836" t="str">
            <v>Kit Herraje Ventana</v>
          </cell>
          <cell r="D836" t="str">
            <v>U</v>
          </cell>
          <cell r="E836">
            <v>8</v>
          </cell>
          <cell r="G836">
            <v>37104</v>
          </cell>
        </row>
        <row r="837">
          <cell r="A837" t="str">
            <v>1309000000</v>
          </cell>
          <cell r="B837" t="str">
            <v>D</v>
          </cell>
          <cell r="C837" t="str">
            <v>=== BARANDAS</v>
          </cell>
          <cell r="D837" t="str">
            <v>-</v>
          </cell>
          <cell r="E837">
            <v>0</v>
          </cell>
        </row>
        <row r="838">
          <cell r="A838" t="str">
            <v>1310000000</v>
          </cell>
          <cell r="B838" t="str">
            <v>D</v>
          </cell>
          <cell r="C838" t="str">
            <v>=== REJAS</v>
          </cell>
          <cell r="D838" t="str">
            <v>-</v>
          </cell>
          <cell r="E838">
            <v>0</v>
          </cell>
        </row>
        <row r="839">
          <cell r="A839" t="str">
            <v>1311000000</v>
          </cell>
          <cell r="B839" t="str">
            <v>D</v>
          </cell>
          <cell r="C839" t="str">
            <v>=== PORTONES</v>
          </cell>
          <cell r="D839" t="str">
            <v>-</v>
          </cell>
          <cell r="E839">
            <v>0</v>
          </cell>
        </row>
        <row r="840">
          <cell r="A840" t="str">
            <v>1311000100</v>
          </cell>
          <cell r="B840" t="str">
            <v>I</v>
          </cell>
          <cell r="C840" t="str">
            <v>Porton Caño Acero 4M 2 Hojas, Marco 1 1/4"</v>
          </cell>
          <cell r="D840" t="str">
            <v>U</v>
          </cell>
          <cell r="E840">
            <v>420</v>
          </cell>
          <cell r="G840">
            <v>37104</v>
          </cell>
        </row>
        <row r="841">
          <cell r="A841" t="str">
            <v>1311000150</v>
          </cell>
          <cell r="B841" t="str">
            <v>I</v>
          </cell>
          <cell r="C841" t="str">
            <v>Porton Chapa Doble 10X4.5</v>
          </cell>
          <cell r="D841" t="str">
            <v>U</v>
          </cell>
          <cell r="E841">
            <v>3375</v>
          </cell>
          <cell r="G841">
            <v>37104</v>
          </cell>
        </row>
        <row r="842">
          <cell r="A842" t="str">
            <v>1311000200</v>
          </cell>
          <cell r="B842" t="str">
            <v>I</v>
          </cell>
          <cell r="C842" t="str">
            <v>Porton Chapa Doble 2X3.3</v>
          </cell>
          <cell r="D842" t="str">
            <v>U</v>
          </cell>
          <cell r="E842">
            <v>495</v>
          </cell>
          <cell r="G842">
            <v>37104</v>
          </cell>
        </row>
        <row r="843">
          <cell r="A843" t="str">
            <v>1311000250</v>
          </cell>
          <cell r="B843" t="str">
            <v>I</v>
          </cell>
          <cell r="C843" t="str">
            <v>Porton De Garage Corr. M/Mad.</v>
          </cell>
          <cell r="D843" t="str">
            <v>U</v>
          </cell>
          <cell r="E843">
            <v>844</v>
          </cell>
          <cell r="G843">
            <v>37104</v>
          </cell>
        </row>
        <row r="844">
          <cell r="A844" t="str">
            <v>1311000300</v>
          </cell>
          <cell r="B844" t="str">
            <v>I</v>
          </cell>
          <cell r="C844" t="str">
            <v>Porton Garage Corredizo</v>
          </cell>
          <cell r="D844" t="str">
            <v>U</v>
          </cell>
          <cell r="E844">
            <v>417.13</v>
          </cell>
          <cell r="G844">
            <v>37104</v>
          </cell>
        </row>
        <row r="845">
          <cell r="A845" t="str">
            <v>1312000000</v>
          </cell>
          <cell r="B845" t="str">
            <v>D</v>
          </cell>
          <cell r="C845" t="str">
            <v>=== TOLDOS</v>
          </cell>
          <cell r="D845" t="str">
            <v>-</v>
          </cell>
          <cell r="E845">
            <v>0</v>
          </cell>
        </row>
        <row r="846">
          <cell r="A846" t="str">
            <v>1313000000</v>
          </cell>
          <cell r="B846" t="str">
            <v>D</v>
          </cell>
          <cell r="C846" t="str">
            <v>=== AUTOMATIZACIONES</v>
          </cell>
          <cell r="D846" t="str">
            <v>-</v>
          </cell>
          <cell r="E846">
            <v>0</v>
          </cell>
        </row>
        <row r="847">
          <cell r="A847" t="str">
            <v>1314000000</v>
          </cell>
          <cell r="B847" t="str">
            <v>D</v>
          </cell>
          <cell r="C847" t="str">
            <v>=== FRENTES DE VIDRIO TEMPLADO</v>
          </cell>
          <cell r="D847" t="str">
            <v>-</v>
          </cell>
          <cell r="E847">
            <v>0</v>
          </cell>
        </row>
        <row r="848">
          <cell r="A848" t="str">
            <v>1314000100</v>
          </cell>
          <cell r="B848" t="str">
            <v>I</v>
          </cell>
          <cell r="C848" t="str">
            <v>Puerta Blindex Incoloro 10 MM, 2 Cerradura</v>
          </cell>
          <cell r="D848" t="str">
            <v>U</v>
          </cell>
          <cell r="E848">
            <v>509.56</v>
          </cell>
          <cell r="G848">
            <v>37104</v>
          </cell>
        </row>
        <row r="849">
          <cell r="A849" t="str">
            <v>1401000000</v>
          </cell>
          <cell r="B849" t="str">
            <v>D</v>
          </cell>
          <cell r="C849" t="str">
            <v>=== ARTíCULOS PARA INSTALACIONES SANITARIA</v>
          </cell>
          <cell r="D849" t="str">
            <v>-</v>
          </cell>
          <cell r="E849">
            <v>0</v>
          </cell>
        </row>
        <row r="850">
          <cell r="A850" t="str">
            <v>1401000100</v>
          </cell>
          <cell r="B850" t="str">
            <v>I</v>
          </cell>
          <cell r="C850" t="str">
            <v>Aro De Cobre 1 3/4"</v>
          </cell>
          <cell r="D850" t="str">
            <v>U</v>
          </cell>
          <cell r="E850">
            <v>0.92</v>
          </cell>
          <cell r="G850">
            <v>37104</v>
          </cell>
        </row>
        <row r="851">
          <cell r="A851" t="str">
            <v>1401000150</v>
          </cell>
          <cell r="B851" t="str">
            <v>I</v>
          </cell>
          <cell r="C851" t="str">
            <v>Aro De Cobre 2 1/2"</v>
          </cell>
          <cell r="D851" t="str">
            <v>U</v>
          </cell>
          <cell r="E851">
            <v>1.52</v>
          </cell>
          <cell r="G851">
            <v>37104</v>
          </cell>
        </row>
        <row r="852">
          <cell r="A852" t="str">
            <v>1401000200</v>
          </cell>
          <cell r="B852" t="str">
            <v>I</v>
          </cell>
          <cell r="C852" t="str">
            <v>Artefacto Bañera Acero Porcelanizado</v>
          </cell>
          <cell r="D852" t="str">
            <v>U</v>
          </cell>
          <cell r="E852">
            <v>71.45</v>
          </cell>
          <cell r="G852">
            <v>37104</v>
          </cell>
        </row>
        <row r="853">
          <cell r="A853" t="str">
            <v>1401000250</v>
          </cell>
          <cell r="B853" t="str">
            <v>I</v>
          </cell>
          <cell r="C853" t="str">
            <v>Artefacto Bidet</v>
          </cell>
          <cell r="D853" t="str">
            <v>U</v>
          </cell>
          <cell r="E853">
            <v>52</v>
          </cell>
          <cell r="G853">
            <v>37104</v>
          </cell>
        </row>
        <row r="854">
          <cell r="A854" t="str">
            <v>1401000300</v>
          </cell>
          <cell r="B854" t="str">
            <v>I</v>
          </cell>
          <cell r="C854" t="str">
            <v>Artefacto Bidet Catriel Blanco</v>
          </cell>
          <cell r="D854" t="str">
            <v>U</v>
          </cell>
          <cell r="E854">
            <v>43.15</v>
          </cell>
          <cell r="G854">
            <v>37104</v>
          </cell>
        </row>
        <row r="855">
          <cell r="A855" t="str">
            <v>1401000350</v>
          </cell>
          <cell r="B855" t="str">
            <v>I</v>
          </cell>
          <cell r="C855" t="str">
            <v>Artefacto Columna Lavatorio</v>
          </cell>
          <cell r="D855" t="str">
            <v>U</v>
          </cell>
          <cell r="E855">
            <v>28</v>
          </cell>
          <cell r="G855">
            <v>37104</v>
          </cell>
        </row>
        <row r="856">
          <cell r="A856" t="str">
            <v>1401000400</v>
          </cell>
          <cell r="B856" t="str">
            <v>I</v>
          </cell>
          <cell r="C856" t="str">
            <v>Artefacto Dep.Colgar DME Blanco</v>
          </cell>
          <cell r="D856" t="str">
            <v>U</v>
          </cell>
          <cell r="E856">
            <v>58.57</v>
          </cell>
          <cell r="G856">
            <v>37104</v>
          </cell>
        </row>
        <row r="857">
          <cell r="A857" t="str">
            <v>1401000450</v>
          </cell>
          <cell r="B857" t="str">
            <v>I</v>
          </cell>
          <cell r="C857" t="str">
            <v>Artefacto Deposito Inodoro Apoyar</v>
          </cell>
          <cell r="D857" t="str">
            <v>U</v>
          </cell>
          <cell r="E857">
            <v>64.11</v>
          </cell>
          <cell r="G857">
            <v>37104</v>
          </cell>
        </row>
        <row r="858">
          <cell r="A858" t="str">
            <v>1401000500</v>
          </cell>
          <cell r="B858" t="str">
            <v>I</v>
          </cell>
          <cell r="C858" t="str">
            <v>Artefacto Inodoro</v>
          </cell>
          <cell r="D858" t="str">
            <v>U</v>
          </cell>
          <cell r="E858">
            <v>75.12</v>
          </cell>
          <cell r="G858">
            <v>37104</v>
          </cell>
        </row>
        <row r="859">
          <cell r="A859" t="str">
            <v>1401000550</v>
          </cell>
          <cell r="B859" t="str">
            <v>I</v>
          </cell>
          <cell r="C859" t="str">
            <v>Artefacto Inodoro Cosquin Blanco</v>
          </cell>
          <cell r="D859" t="str">
            <v>U</v>
          </cell>
          <cell r="E859">
            <v>49.82</v>
          </cell>
          <cell r="G859">
            <v>37104</v>
          </cell>
        </row>
        <row r="860">
          <cell r="A860" t="str">
            <v>1401000600</v>
          </cell>
          <cell r="B860" t="str">
            <v>I</v>
          </cell>
          <cell r="C860" t="str">
            <v>Artefacto Lavatorio</v>
          </cell>
          <cell r="D860" t="str">
            <v>U</v>
          </cell>
          <cell r="E860">
            <v>30.43</v>
          </cell>
          <cell r="G860">
            <v>37104</v>
          </cell>
        </row>
        <row r="861">
          <cell r="A861" t="str">
            <v>1401000650</v>
          </cell>
          <cell r="B861" t="str">
            <v>I</v>
          </cell>
          <cell r="C861" t="str">
            <v>Artefacto Lavatorio Olivos Blanco</v>
          </cell>
          <cell r="D861" t="str">
            <v>U</v>
          </cell>
          <cell r="E861">
            <v>33.69</v>
          </cell>
          <cell r="G861">
            <v>37104</v>
          </cell>
        </row>
        <row r="862">
          <cell r="A862" t="str">
            <v>1401000700</v>
          </cell>
          <cell r="B862" t="str">
            <v>I</v>
          </cell>
          <cell r="C862" t="str">
            <v>Artefacto Mingitorio "Tria" Ferrum Blanco</v>
          </cell>
          <cell r="D862" t="str">
            <v>U</v>
          </cell>
          <cell r="E862">
            <v>34.200000000000003</v>
          </cell>
          <cell r="G862">
            <v>37104</v>
          </cell>
        </row>
        <row r="863">
          <cell r="A863" t="str">
            <v>1401000710</v>
          </cell>
          <cell r="B863" t="str">
            <v>I</v>
          </cell>
          <cell r="C863" t="str">
            <v>Artefacto Pileta Lavar</v>
          </cell>
          <cell r="D863" t="str">
            <v>U</v>
          </cell>
          <cell r="E863">
            <v>27.65</v>
          </cell>
          <cell r="G863">
            <v>37104</v>
          </cell>
        </row>
        <row r="864">
          <cell r="A864" t="str">
            <v>1401000720</v>
          </cell>
          <cell r="B864" t="str">
            <v>I</v>
          </cell>
          <cell r="C864" t="str">
            <v>Bacha para pileta de cocina</v>
          </cell>
          <cell r="D864" t="str">
            <v>U</v>
          </cell>
          <cell r="E864">
            <v>35</v>
          </cell>
          <cell r="G864">
            <v>37104</v>
          </cell>
        </row>
        <row r="865">
          <cell r="A865" t="str">
            <v>1401000750</v>
          </cell>
          <cell r="B865" t="str">
            <v>I</v>
          </cell>
          <cell r="C865" t="str">
            <v>Articulo Accesorio Adhesivo</v>
          </cell>
          <cell r="D865" t="str">
            <v>U</v>
          </cell>
          <cell r="E865">
            <v>6</v>
          </cell>
          <cell r="G865">
            <v>37104</v>
          </cell>
        </row>
        <row r="866">
          <cell r="A866" t="str">
            <v>1401000800</v>
          </cell>
          <cell r="B866" t="str">
            <v>I</v>
          </cell>
          <cell r="C866" t="str">
            <v>Articulo Asiento Inodoro</v>
          </cell>
          <cell r="D866" t="str">
            <v>U</v>
          </cell>
          <cell r="E866">
            <v>9.32</v>
          </cell>
          <cell r="G866">
            <v>37104</v>
          </cell>
        </row>
        <row r="867">
          <cell r="A867" t="str">
            <v>1401000850</v>
          </cell>
          <cell r="B867" t="str">
            <v>I</v>
          </cell>
          <cell r="C867" t="str">
            <v>Articulo Boca De Acceso</v>
          </cell>
          <cell r="D867" t="str">
            <v>U</v>
          </cell>
          <cell r="E867">
            <v>3.16</v>
          </cell>
          <cell r="G867">
            <v>37104</v>
          </cell>
        </row>
        <row r="868">
          <cell r="A868" t="str">
            <v>1401000900</v>
          </cell>
          <cell r="B868" t="str">
            <v>I</v>
          </cell>
          <cell r="C868" t="str">
            <v>Articulo Boquilla Chorro Pleno Y Niebla 1</v>
          </cell>
          <cell r="D868" t="str">
            <v>U</v>
          </cell>
          <cell r="E868">
            <v>21</v>
          </cell>
          <cell r="G868">
            <v>37104</v>
          </cell>
        </row>
        <row r="869">
          <cell r="A869" t="str">
            <v>1401000950</v>
          </cell>
          <cell r="B869" t="str">
            <v>I</v>
          </cell>
          <cell r="C869" t="str">
            <v>Articulo Boquilla Chorro Pleno Y Niebla 2</v>
          </cell>
          <cell r="D869" t="str">
            <v>U</v>
          </cell>
          <cell r="E869">
            <v>25</v>
          </cell>
          <cell r="G869">
            <v>37104</v>
          </cell>
        </row>
        <row r="870">
          <cell r="A870" t="str">
            <v>1401001050</v>
          </cell>
          <cell r="B870" t="str">
            <v>I</v>
          </cell>
          <cell r="C870" t="str">
            <v>Articulo Canilla Servicio</v>
          </cell>
          <cell r="D870" t="str">
            <v>U</v>
          </cell>
          <cell r="E870">
            <v>3.37</v>
          </cell>
          <cell r="G870">
            <v>37104</v>
          </cell>
        </row>
        <row r="871">
          <cell r="A871" t="str">
            <v>1401001100</v>
          </cell>
          <cell r="B871" t="str">
            <v>I</v>
          </cell>
          <cell r="C871" t="str">
            <v>Articulo Cuadro Ducha</v>
          </cell>
          <cell r="D871" t="str">
            <v>U</v>
          </cell>
          <cell r="E871">
            <v>15</v>
          </cell>
          <cell r="G871">
            <v>37104</v>
          </cell>
        </row>
        <row r="872">
          <cell r="A872" t="str">
            <v>1401001150</v>
          </cell>
          <cell r="B872" t="str">
            <v>I</v>
          </cell>
          <cell r="C872" t="str">
            <v>Articulo Flexible A°I° 35X1/2"</v>
          </cell>
          <cell r="D872" t="str">
            <v>U</v>
          </cell>
          <cell r="E872">
            <v>2.38</v>
          </cell>
          <cell r="G872">
            <v>37104</v>
          </cell>
        </row>
        <row r="873">
          <cell r="A873" t="str">
            <v>1401001200</v>
          </cell>
          <cell r="B873" t="str">
            <v>I</v>
          </cell>
          <cell r="C873" t="str">
            <v>Articulo Flexible A°I° 35X3/4"</v>
          </cell>
          <cell r="D873" t="str">
            <v>U</v>
          </cell>
          <cell r="E873">
            <v>3.76</v>
          </cell>
          <cell r="G873">
            <v>37104</v>
          </cell>
        </row>
        <row r="874">
          <cell r="A874" t="str">
            <v>1401001250</v>
          </cell>
          <cell r="B874" t="str">
            <v>I</v>
          </cell>
          <cell r="C874" t="str">
            <v>Articulo Gabinete Manguera 2 1/2"</v>
          </cell>
          <cell r="D874" t="str">
            <v>U</v>
          </cell>
          <cell r="E874">
            <v>39.229999999999997</v>
          </cell>
          <cell r="G874">
            <v>37104</v>
          </cell>
        </row>
        <row r="875">
          <cell r="A875" t="str">
            <v>1401001300</v>
          </cell>
          <cell r="B875" t="str">
            <v>I</v>
          </cell>
          <cell r="C875" t="str">
            <v>Articulo Juego De Pegar Ferrum Blanco (7 P</v>
          </cell>
          <cell r="D875" t="str">
            <v>U</v>
          </cell>
          <cell r="E875">
            <v>22.5</v>
          </cell>
          <cell r="G875">
            <v>37104</v>
          </cell>
        </row>
        <row r="876">
          <cell r="A876" t="str">
            <v>1401001350</v>
          </cell>
          <cell r="B876" t="str">
            <v>I</v>
          </cell>
          <cell r="C876" t="str">
            <v>Articulo Lanza Chorro Pleno 1 3/4"</v>
          </cell>
          <cell r="D876" t="str">
            <v>U</v>
          </cell>
          <cell r="E876">
            <v>13</v>
          </cell>
          <cell r="G876">
            <v>37104</v>
          </cell>
        </row>
        <row r="877">
          <cell r="A877" t="str">
            <v>1401001400</v>
          </cell>
          <cell r="B877" t="str">
            <v>I</v>
          </cell>
          <cell r="C877" t="str">
            <v>Articulo Lanza Chorro Pleno 2 1/2"</v>
          </cell>
          <cell r="D877" t="str">
            <v>U</v>
          </cell>
          <cell r="E877">
            <v>21.72</v>
          </cell>
          <cell r="G877">
            <v>37104</v>
          </cell>
        </row>
        <row r="878">
          <cell r="A878" t="str">
            <v>1401001450</v>
          </cell>
          <cell r="B878" t="str">
            <v>I</v>
          </cell>
          <cell r="C878" t="str">
            <v>Articulo Lanza Cierre Lento 1 3/4"</v>
          </cell>
          <cell r="D878" t="str">
            <v>U</v>
          </cell>
          <cell r="E878">
            <v>20</v>
          </cell>
          <cell r="G878">
            <v>37104</v>
          </cell>
        </row>
        <row r="879">
          <cell r="A879" t="str">
            <v>1401001500</v>
          </cell>
          <cell r="B879" t="str">
            <v>I</v>
          </cell>
          <cell r="C879" t="str">
            <v>Articulo Llave De Ajustar Uniones</v>
          </cell>
          <cell r="D879" t="str">
            <v>U</v>
          </cell>
          <cell r="E879">
            <v>4.49</v>
          </cell>
          <cell r="G879">
            <v>37104</v>
          </cell>
        </row>
        <row r="880">
          <cell r="A880" t="str">
            <v>1401001550</v>
          </cell>
          <cell r="B880" t="str">
            <v>I</v>
          </cell>
          <cell r="C880" t="str">
            <v>Articulo Manguera Con Uniones 1 3/4"</v>
          </cell>
          <cell r="D880" t="str">
            <v>U</v>
          </cell>
          <cell r="E880">
            <v>99.24</v>
          </cell>
          <cell r="G880">
            <v>37104</v>
          </cell>
        </row>
        <row r="881">
          <cell r="A881" t="str">
            <v>1401001600</v>
          </cell>
          <cell r="B881" t="str">
            <v>I</v>
          </cell>
          <cell r="C881" t="str">
            <v>Articulo Manguera Con Uniones 2 1/2"</v>
          </cell>
          <cell r="D881" t="str">
            <v>U</v>
          </cell>
          <cell r="E881">
            <v>135.82</v>
          </cell>
          <cell r="G881">
            <v>37104</v>
          </cell>
        </row>
        <row r="882">
          <cell r="A882" t="str">
            <v>1401001650</v>
          </cell>
          <cell r="B882" t="str">
            <v>I</v>
          </cell>
          <cell r="C882" t="str">
            <v>Articulo Pileta De Patio</v>
          </cell>
          <cell r="D882" t="str">
            <v>U</v>
          </cell>
          <cell r="E882">
            <v>6.32</v>
          </cell>
          <cell r="G882">
            <v>37104</v>
          </cell>
        </row>
        <row r="883">
          <cell r="A883" t="str">
            <v>1401001700</v>
          </cell>
          <cell r="B883" t="str">
            <v>I</v>
          </cell>
          <cell r="C883" t="str">
            <v>Articulo Pileta De Patio Hf (Pro-Sa  50H)</v>
          </cell>
          <cell r="D883" t="str">
            <v>U</v>
          </cell>
          <cell r="E883">
            <v>17.7</v>
          </cell>
          <cell r="G883">
            <v>37104</v>
          </cell>
        </row>
        <row r="884">
          <cell r="A884" t="str">
            <v>1401001750</v>
          </cell>
          <cell r="B884" t="str">
            <v>I</v>
          </cell>
          <cell r="C884" t="str">
            <v>Articulo Sifon Doble</v>
          </cell>
          <cell r="D884" t="str">
            <v>U</v>
          </cell>
          <cell r="E884">
            <v>5.2</v>
          </cell>
          <cell r="G884">
            <v>37104</v>
          </cell>
        </row>
        <row r="885">
          <cell r="A885" t="str">
            <v>1401001800</v>
          </cell>
          <cell r="B885" t="str">
            <v>I</v>
          </cell>
          <cell r="C885" t="str">
            <v>Articulo Sprinklers Pendent (C/Fus 68° Fm/</v>
          </cell>
          <cell r="D885" t="str">
            <v>U</v>
          </cell>
          <cell r="E885">
            <v>9.86</v>
          </cell>
          <cell r="G885">
            <v>37104</v>
          </cell>
        </row>
        <row r="886">
          <cell r="A886" t="str">
            <v>1401001850</v>
          </cell>
          <cell r="B886" t="str">
            <v>I</v>
          </cell>
          <cell r="C886" t="str">
            <v>Articulo Sprinklers Upright (C/Fus 68° Fm/</v>
          </cell>
          <cell r="D886" t="str">
            <v>U</v>
          </cell>
          <cell r="E886">
            <v>9.86</v>
          </cell>
          <cell r="G886">
            <v>37104</v>
          </cell>
        </row>
        <row r="887">
          <cell r="A887" t="str">
            <v>1401001900</v>
          </cell>
          <cell r="B887" t="str">
            <v>I</v>
          </cell>
          <cell r="C887" t="str">
            <v>Articulo Tapa Pvc Nicoll Blanca</v>
          </cell>
          <cell r="D887" t="str">
            <v>U</v>
          </cell>
          <cell r="E887">
            <v>1.27</v>
          </cell>
          <cell r="G887">
            <v>37104</v>
          </cell>
        </row>
        <row r="888">
          <cell r="A888" t="str">
            <v>1401001950</v>
          </cell>
          <cell r="B888" t="str">
            <v>I</v>
          </cell>
          <cell r="C888" t="str">
            <v>Articulo Valvula De Impulsion 2 1/2"</v>
          </cell>
          <cell r="D888" t="str">
            <v>U</v>
          </cell>
          <cell r="E888">
            <v>63</v>
          </cell>
          <cell r="G888">
            <v>37104</v>
          </cell>
        </row>
        <row r="889">
          <cell r="A889" t="str">
            <v>1401002000</v>
          </cell>
          <cell r="B889" t="str">
            <v>I</v>
          </cell>
          <cell r="C889" t="str">
            <v>Articulo Valvula Esclusa Fv 1 1/2"</v>
          </cell>
          <cell r="D889" t="str">
            <v>U</v>
          </cell>
          <cell r="E889">
            <v>8.81</v>
          </cell>
          <cell r="G889">
            <v>37104</v>
          </cell>
        </row>
        <row r="890">
          <cell r="A890" t="str">
            <v>1401002050</v>
          </cell>
          <cell r="B890" t="str">
            <v>I</v>
          </cell>
          <cell r="C890" t="str">
            <v>Articulo Valvula Esclusa Fv 1 1/4"</v>
          </cell>
          <cell r="D890" t="str">
            <v>U</v>
          </cell>
          <cell r="E890">
            <v>6.52</v>
          </cell>
          <cell r="G890">
            <v>37104</v>
          </cell>
        </row>
        <row r="891">
          <cell r="A891" t="str">
            <v>1401002100</v>
          </cell>
          <cell r="B891" t="str">
            <v>I</v>
          </cell>
          <cell r="C891" t="str">
            <v>Articulo Valvula Esclusa Fv 1"</v>
          </cell>
          <cell r="D891" t="str">
            <v>U</v>
          </cell>
          <cell r="E891">
            <v>4.5199999999999996</v>
          </cell>
          <cell r="G891">
            <v>37104</v>
          </cell>
        </row>
        <row r="892">
          <cell r="A892" t="str">
            <v>1401002150</v>
          </cell>
          <cell r="B892" t="str">
            <v>I</v>
          </cell>
          <cell r="C892" t="str">
            <v>Articulo Valvula Esclusa Fv 2 1/2"</v>
          </cell>
          <cell r="D892" t="str">
            <v>U</v>
          </cell>
          <cell r="E892">
            <v>23</v>
          </cell>
          <cell r="G892">
            <v>37104</v>
          </cell>
        </row>
        <row r="893">
          <cell r="A893" t="str">
            <v>1401002200</v>
          </cell>
          <cell r="B893" t="str">
            <v>I</v>
          </cell>
          <cell r="C893" t="str">
            <v>Articulo Valvula Esclusa Fv 2"</v>
          </cell>
          <cell r="D893" t="str">
            <v>U</v>
          </cell>
          <cell r="E893">
            <v>12.82</v>
          </cell>
          <cell r="G893">
            <v>37104</v>
          </cell>
        </row>
        <row r="894">
          <cell r="A894" t="str">
            <v>1401002250</v>
          </cell>
          <cell r="B894" t="str">
            <v>I</v>
          </cell>
          <cell r="C894" t="str">
            <v>Articulo Valvula Esclusa Fv 3"</v>
          </cell>
          <cell r="D894" t="str">
            <v>U</v>
          </cell>
          <cell r="E894">
            <v>31</v>
          </cell>
          <cell r="G894">
            <v>37104</v>
          </cell>
        </row>
        <row r="895">
          <cell r="A895" t="str">
            <v>1401002300</v>
          </cell>
          <cell r="B895" t="str">
            <v>I</v>
          </cell>
          <cell r="C895" t="str">
            <v>Articulo Valvula Esclusa Fv 4"</v>
          </cell>
          <cell r="D895" t="str">
            <v>U</v>
          </cell>
          <cell r="E895">
            <v>56.34</v>
          </cell>
          <cell r="G895">
            <v>37104</v>
          </cell>
        </row>
        <row r="896">
          <cell r="A896" t="str">
            <v>1401002350</v>
          </cell>
          <cell r="B896" t="str">
            <v>I</v>
          </cell>
          <cell r="C896" t="str">
            <v>Articulo Valvula Retencion Horizontal 2 1/</v>
          </cell>
          <cell r="D896" t="str">
            <v>U</v>
          </cell>
          <cell r="E896">
            <v>80.75</v>
          </cell>
          <cell r="G896">
            <v>37104</v>
          </cell>
        </row>
        <row r="897">
          <cell r="A897" t="str">
            <v>1401002400</v>
          </cell>
          <cell r="B897" t="str">
            <v>I</v>
          </cell>
          <cell r="C897" t="str">
            <v>Articulo Valvula Retencion Vertical 1 1/2"</v>
          </cell>
          <cell r="D897" t="str">
            <v>U</v>
          </cell>
          <cell r="E897">
            <v>11.46</v>
          </cell>
          <cell r="G897">
            <v>37104</v>
          </cell>
        </row>
        <row r="898">
          <cell r="A898" t="str">
            <v>1401002450</v>
          </cell>
          <cell r="B898" t="str">
            <v>I</v>
          </cell>
          <cell r="C898" t="str">
            <v>Articulo Valvula Retencion Vertical 2 1/2"</v>
          </cell>
          <cell r="D898" t="str">
            <v>U</v>
          </cell>
          <cell r="E898">
            <v>33.9</v>
          </cell>
          <cell r="G898">
            <v>37104</v>
          </cell>
        </row>
        <row r="899">
          <cell r="A899" t="str">
            <v>1401002500</v>
          </cell>
          <cell r="B899" t="str">
            <v>I</v>
          </cell>
          <cell r="C899" t="str">
            <v>Articulo Valvula Retencion Vertical 2"</v>
          </cell>
          <cell r="D899" t="str">
            <v>U</v>
          </cell>
          <cell r="E899">
            <v>18.940000000000001</v>
          </cell>
          <cell r="G899">
            <v>37104</v>
          </cell>
        </row>
        <row r="900">
          <cell r="A900" t="str">
            <v>1401002550</v>
          </cell>
          <cell r="B900" t="str">
            <v>I</v>
          </cell>
          <cell r="C900" t="str">
            <v>Articulo Valvula Retencion Vertical 3"</v>
          </cell>
          <cell r="D900" t="str">
            <v>U</v>
          </cell>
          <cell r="E900">
            <v>46.85</v>
          </cell>
          <cell r="G900">
            <v>37104</v>
          </cell>
        </row>
        <row r="901">
          <cell r="A901" t="str">
            <v>1401002600</v>
          </cell>
          <cell r="B901" t="str">
            <v>I</v>
          </cell>
          <cell r="C901" t="str">
            <v>Articulo Valvula Tipo Teatro 1 3/4"</v>
          </cell>
          <cell r="D901" t="str">
            <v>U</v>
          </cell>
          <cell r="E901">
            <v>34</v>
          </cell>
          <cell r="G901">
            <v>37104</v>
          </cell>
        </row>
        <row r="902">
          <cell r="A902" t="str">
            <v>1401002650</v>
          </cell>
          <cell r="B902" t="str">
            <v>I</v>
          </cell>
          <cell r="C902" t="str">
            <v>Articulo Valvula Tipo Teatro 2 1/2"</v>
          </cell>
          <cell r="D902" t="str">
            <v>U</v>
          </cell>
          <cell r="E902">
            <v>50.14</v>
          </cell>
          <cell r="G902">
            <v>37104</v>
          </cell>
        </row>
        <row r="903">
          <cell r="A903" t="str">
            <v>1401002700</v>
          </cell>
          <cell r="B903" t="str">
            <v>I</v>
          </cell>
          <cell r="C903" t="str">
            <v>Receptaculo Ducha(0.80X0.80)</v>
          </cell>
          <cell r="D903" t="str">
            <v>U</v>
          </cell>
          <cell r="E903">
            <v>58</v>
          </cell>
          <cell r="G903">
            <v>37104</v>
          </cell>
        </row>
        <row r="904">
          <cell r="A904" t="str">
            <v>1401002750</v>
          </cell>
          <cell r="B904" t="str">
            <v>I</v>
          </cell>
          <cell r="C904" t="str">
            <v>Riel Din(1M)</v>
          </cell>
          <cell r="D904" t="str">
            <v>U</v>
          </cell>
          <cell r="E904">
            <v>1.19</v>
          </cell>
          <cell r="G904">
            <v>37104</v>
          </cell>
        </row>
        <row r="905">
          <cell r="A905" t="str">
            <v>1401002800</v>
          </cell>
          <cell r="B905" t="str">
            <v>I</v>
          </cell>
          <cell r="C905" t="str">
            <v>Riel Tipo Olmar(1.22M)</v>
          </cell>
          <cell r="D905" t="str">
            <v>U</v>
          </cell>
          <cell r="E905">
            <v>4.4000000000000004</v>
          </cell>
          <cell r="G905">
            <v>37104</v>
          </cell>
        </row>
        <row r="906">
          <cell r="A906" t="str">
            <v>1401002810</v>
          </cell>
          <cell r="B906" t="str">
            <v>I</v>
          </cell>
          <cell r="C906" t="str">
            <v>Pileta de Cocina PVC 4 Entradas 50x63</v>
          </cell>
          <cell r="D906" t="str">
            <v>U</v>
          </cell>
          <cell r="E906">
            <v>5.53</v>
          </cell>
          <cell r="G906">
            <v>37104</v>
          </cell>
        </row>
        <row r="907">
          <cell r="A907" t="str">
            <v>1401002820</v>
          </cell>
          <cell r="B907" t="str">
            <v>I</v>
          </cell>
          <cell r="C907" t="str">
            <v>Pileta Piso con entradas múltiples Baja</v>
          </cell>
          <cell r="D907" t="str">
            <v>U</v>
          </cell>
          <cell r="E907">
            <v>6.82</v>
          </cell>
          <cell r="G907">
            <v>37104</v>
          </cell>
        </row>
        <row r="908">
          <cell r="A908" t="str">
            <v>1401002830</v>
          </cell>
          <cell r="B908" t="str">
            <v>I</v>
          </cell>
          <cell r="C908" t="str">
            <v>Pileta Piso con entradas múltiples Alta</v>
          </cell>
          <cell r="D908" t="str">
            <v>U</v>
          </cell>
          <cell r="E908">
            <v>10.3</v>
          </cell>
          <cell r="G908">
            <v>37104</v>
          </cell>
        </row>
        <row r="909">
          <cell r="A909" t="str">
            <v>1401002840</v>
          </cell>
          <cell r="B909" t="str">
            <v>I</v>
          </cell>
          <cell r="C909" t="str">
            <v>Pileta Piso Sistema Autolock AEX10</v>
          </cell>
          <cell r="D909" t="str">
            <v>U</v>
          </cell>
          <cell r="E909">
            <v>8.7799999999999994</v>
          </cell>
          <cell r="G909">
            <v>37104</v>
          </cell>
        </row>
        <row r="910">
          <cell r="A910" t="str">
            <v>1401002850</v>
          </cell>
          <cell r="B910" t="str">
            <v>I</v>
          </cell>
          <cell r="C910" t="str">
            <v>Pileta Piso Sistema Autolock AEX10 Dorada</v>
          </cell>
          <cell r="D910" t="str">
            <v>U</v>
          </cell>
          <cell r="E910">
            <v>12.54</v>
          </cell>
          <cell r="G910">
            <v>37104</v>
          </cell>
        </row>
        <row r="911">
          <cell r="A911" t="str">
            <v>1401002860</v>
          </cell>
          <cell r="B911" t="str">
            <v>I</v>
          </cell>
          <cell r="C911" t="str">
            <v>Pileta Piso Sistema Autolock AEX10 Platead</v>
          </cell>
          <cell r="D911" t="str">
            <v>U</v>
          </cell>
          <cell r="E911">
            <v>12.54</v>
          </cell>
          <cell r="G911">
            <v>37104</v>
          </cell>
        </row>
        <row r="912">
          <cell r="A912" t="str">
            <v>1401002870</v>
          </cell>
          <cell r="B912" t="str">
            <v>I</v>
          </cell>
          <cell r="C912" t="str">
            <v>Pileta Piso Sistema Autolock AEX15</v>
          </cell>
          <cell r="D912" t="str">
            <v>U</v>
          </cell>
          <cell r="E912">
            <v>9.42</v>
          </cell>
          <cell r="G912">
            <v>37104</v>
          </cell>
        </row>
        <row r="913">
          <cell r="A913" t="str">
            <v>1401002880</v>
          </cell>
          <cell r="B913" t="str">
            <v>I</v>
          </cell>
          <cell r="C913" t="str">
            <v>Pileta Piso Sistema Autolock AEX15 Dorada</v>
          </cell>
          <cell r="D913" t="str">
            <v>U</v>
          </cell>
          <cell r="E913">
            <v>13.92</v>
          </cell>
          <cell r="G913">
            <v>37104</v>
          </cell>
        </row>
        <row r="914">
          <cell r="A914" t="str">
            <v>1401002890</v>
          </cell>
          <cell r="B914" t="str">
            <v>I</v>
          </cell>
          <cell r="C914" t="str">
            <v>Pileta Piso Sistema Autolock AEX15 Platead</v>
          </cell>
          <cell r="D914" t="str">
            <v>U</v>
          </cell>
          <cell r="E914">
            <v>13.92</v>
          </cell>
          <cell r="G914">
            <v>37104</v>
          </cell>
        </row>
        <row r="915">
          <cell r="A915" t="str">
            <v>1401002900</v>
          </cell>
          <cell r="B915" t="str">
            <v>I</v>
          </cell>
          <cell r="C915" t="str">
            <v>Pileta Piso Sist. Monoblock M-Blockx10</v>
          </cell>
          <cell r="D915" t="str">
            <v>U</v>
          </cell>
          <cell r="E915">
            <v>7.98</v>
          </cell>
          <cell r="G915">
            <v>37104</v>
          </cell>
        </row>
        <row r="916">
          <cell r="A916" t="str">
            <v>1401002910</v>
          </cell>
          <cell r="B916" t="str">
            <v>I</v>
          </cell>
          <cell r="C916" t="str">
            <v>Pileta Piso Sist. Monoblock M-Blockx10 D/P</v>
          </cell>
          <cell r="D916" t="str">
            <v>U</v>
          </cell>
          <cell r="E916">
            <v>11.39</v>
          </cell>
          <cell r="G916">
            <v>37104</v>
          </cell>
        </row>
        <row r="917">
          <cell r="A917" t="str">
            <v>1401002920</v>
          </cell>
          <cell r="B917" t="str">
            <v>I</v>
          </cell>
          <cell r="C917" t="str">
            <v>Pileta Piso Sist. Monoblock M-Blockx15</v>
          </cell>
          <cell r="D917" t="str">
            <v>U</v>
          </cell>
          <cell r="E917">
            <v>8.5500000000000007</v>
          </cell>
          <cell r="G917">
            <v>37104</v>
          </cell>
        </row>
        <row r="918">
          <cell r="A918" t="str">
            <v>1401002930</v>
          </cell>
          <cell r="B918" t="str">
            <v>I</v>
          </cell>
          <cell r="C918" t="str">
            <v>Pileta Piso Sist. Monoblock M-Blockx15 D/P</v>
          </cell>
          <cell r="D918" t="str">
            <v>U</v>
          </cell>
          <cell r="E918">
            <v>12.65</v>
          </cell>
          <cell r="G918">
            <v>37104</v>
          </cell>
        </row>
        <row r="919">
          <cell r="A919" t="str">
            <v>1401002940</v>
          </cell>
          <cell r="B919" t="str">
            <v>I</v>
          </cell>
          <cell r="C919" t="str">
            <v>Boca Acceso Horizontal PVC 110/63</v>
          </cell>
          <cell r="D919" t="str">
            <v>U</v>
          </cell>
          <cell r="E919">
            <v>13.19</v>
          </cell>
          <cell r="G919">
            <v>37104</v>
          </cell>
        </row>
        <row r="920">
          <cell r="A920" t="str">
            <v>1401002950</v>
          </cell>
          <cell r="B920" t="str">
            <v>I</v>
          </cell>
          <cell r="C920" t="str">
            <v>Boca Acceso Vertical PVC 110/63</v>
          </cell>
          <cell r="D920" t="str">
            <v>U</v>
          </cell>
          <cell r="E920">
            <v>21.89</v>
          </cell>
          <cell r="G920">
            <v>37104</v>
          </cell>
        </row>
        <row r="921">
          <cell r="A921" t="str">
            <v>1401002960</v>
          </cell>
          <cell r="B921" t="str">
            <v>I</v>
          </cell>
          <cell r="C921" t="str">
            <v>Empalme Acceso PVC 63/63</v>
          </cell>
          <cell r="D921" t="str">
            <v>U</v>
          </cell>
          <cell r="E921">
            <v>4.25</v>
          </cell>
          <cell r="G921">
            <v>37104</v>
          </cell>
        </row>
        <row r="922">
          <cell r="A922" t="str">
            <v>1401002970</v>
          </cell>
          <cell r="B922" t="str">
            <v>I</v>
          </cell>
          <cell r="C922" t="str">
            <v>Portabrida para Inodoro PVC 110</v>
          </cell>
          <cell r="D922" t="str">
            <v>U</v>
          </cell>
          <cell r="E922">
            <v>2.57</v>
          </cell>
          <cell r="G922">
            <v>37104</v>
          </cell>
        </row>
        <row r="923">
          <cell r="A923" t="str">
            <v>1401002980</v>
          </cell>
          <cell r="B923" t="str">
            <v>I</v>
          </cell>
          <cell r="C923" t="str">
            <v>Bajada para Inodoro PVC 40/3.2</v>
          </cell>
          <cell r="D923" t="str">
            <v>U</v>
          </cell>
          <cell r="E923">
            <v>5.8</v>
          </cell>
          <cell r="G923">
            <v>37104</v>
          </cell>
        </row>
        <row r="924">
          <cell r="A924" t="str">
            <v>1401002990</v>
          </cell>
          <cell r="B924" t="str">
            <v>I</v>
          </cell>
          <cell r="C924" t="str">
            <v>Receptáculo Ducha Horizontal PVC 40/3.2</v>
          </cell>
          <cell r="D924" t="str">
            <v>U</v>
          </cell>
          <cell r="E924">
            <v>2.38</v>
          </cell>
          <cell r="G924">
            <v>37104</v>
          </cell>
        </row>
        <row r="925">
          <cell r="A925" t="str">
            <v>1401003000</v>
          </cell>
          <cell r="B925" t="str">
            <v>I</v>
          </cell>
          <cell r="C925" t="str">
            <v>Receptáculo Ducha Vertical PVC 40/3.2</v>
          </cell>
          <cell r="D925" t="str">
            <v>U</v>
          </cell>
          <cell r="E925">
            <v>2.68</v>
          </cell>
          <cell r="G925">
            <v>37104</v>
          </cell>
        </row>
        <row r="926">
          <cell r="A926" t="str">
            <v>1401003010</v>
          </cell>
          <cell r="B926" t="str">
            <v>I</v>
          </cell>
          <cell r="C926" t="str">
            <v>Receptáculo Pluvial Horizontal PVC 63/3.2</v>
          </cell>
          <cell r="D926" t="str">
            <v>U</v>
          </cell>
          <cell r="E926">
            <v>3.87</v>
          </cell>
          <cell r="G926">
            <v>37104</v>
          </cell>
        </row>
        <row r="927">
          <cell r="A927" t="str">
            <v>1401003020</v>
          </cell>
          <cell r="B927" t="str">
            <v>I</v>
          </cell>
          <cell r="C927" t="str">
            <v>Receptáculo Pluvial Vertical PVC 63/3.2</v>
          </cell>
          <cell r="D927" t="str">
            <v>U</v>
          </cell>
          <cell r="E927">
            <v>2.83</v>
          </cell>
          <cell r="G927">
            <v>37104</v>
          </cell>
        </row>
        <row r="928">
          <cell r="A928" t="str">
            <v>1401003030</v>
          </cell>
          <cell r="B928" t="str">
            <v>I</v>
          </cell>
          <cell r="C928" t="str">
            <v>Rejilla PVC 100x100</v>
          </cell>
          <cell r="D928" t="str">
            <v>U</v>
          </cell>
          <cell r="E928">
            <v>1.1599999999999999</v>
          </cell>
          <cell r="G928">
            <v>37104</v>
          </cell>
        </row>
        <row r="929">
          <cell r="A929" t="str">
            <v>1401003040</v>
          </cell>
          <cell r="B929" t="str">
            <v>I</v>
          </cell>
          <cell r="C929" t="str">
            <v>Tapa Ciega Hermética PVC 100x100</v>
          </cell>
          <cell r="D929" t="str">
            <v>U</v>
          </cell>
          <cell r="E929">
            <v>1.93</v>
          </cell>
          <cell r="G929">
            <v>37104</v>
          </cell>
        </row>
        <row r="930">
          <cell r="A930" t="str">
            <v>1401003050</v>
          </cell>
          <cell r="B930" t="str">
            <v>I</v>
          </cell>
          <cell r="C930" t="str">
            <v>Receptáculo Antebaño Sifonado PVC 40/3.2</v>
          </cell>
          <cell r="D930" t="str">
            <v>U</v>
          </cell>
          <cell r="E930">
            <v>11.59</v>
          </cell>
          <cell r="G930">
            <v>37104</v>
          </cell>
        </row>
        <row r="931">
          <cell r="A931" t="str">
            <v>1401003060</v>
          </cell>
          <cell r="B931" t="str">
            <v>I</v>
          </cell>
          <cell r="C931" t="str">
            <v>Adaptador Pileta Tabiquera PVC 63/3.2</v>
          </cell>
          <cell r="D931" t="str">
            <v>U</v>
          </cell>
          <cell r="E931">
            <v>2.57</v>
          </cell>
          <cell r="G931">
            <v>37104</v>
          </cell>
        </row>
        <row r="932">
          <cell r="A932" t="str">
            <v>1401003070</v>
          </cell>
          <cell r="B932" t="str">
            <v>I</v>
          </cell>
          <cell r="C932" t="str">
            <v>Porta - Rejilla Bajo PVC 110/3.2</v>
          </cell>
          <cell r="D932" t="str">
            <v>U</v>
          </cell>
          <cell r="E932">
            <v>1.42</v>
          </cell>
          <cell r="G932">
            <v>37104</v>
          </cell>
        </row>
        <row r="933">
          <cell r="A933" t="str">
            <v>1401003080</v>
          </cell>
          <cell r="B933" t="str">
            <v>I</v>
          </cell>
          <cell r="C933" t="str">
            <v>Sifón Simple PVC 50</v>
          </cell>
          <cell r="D933" t="str">
            <v>U</v>
          </cell>
          <cell r="E933">
            <v>8.7799999999999994</v>
          </cell>
          <cell r="G933">
            <v>37104</v>
          </cell>
        </row>
        <row r="934">
          <cell r="A934" t="str">
            <v>1401003090</v>
          </cell>
          <cell r="B934" t="str">
            <v>I</v>
          </cell>
          <cell r="C934" t="str">
            <v>Sifón Doble PVC 50</v>
          </cell>
          <cell r="D934" t="str">
            <v>U</v>
          </cell>
          <cell r="E934">
            <v>16.309999999999999</v>
          </cell>
          <cell r="G934">
            <v>37104</v>
          </cell>
        </row>
        <row r="935">
          <cell r="A935" t="str">
            <v>1401004000</v>
          </cell>
          <cell r="B935" t="str">
            <v>I</v>
          </cell>
          <cell r="C935" t="str">
            <v>Sifón Desplazado PVC 50</v>
          </cell>
          <cell r="D935" t="str">
            <v>U</v>
          </cell>
          <cell r="E935">
            <v>18.82</v>
          </cell>
          <cell r="G935">
            <v>37104</v>
          </cell>
        </row>
        <row r="936">
          <cell r="A936" t="str">
            <v>1401004010</v>
          </cell>
          <cell r="B936" t="str">
            <v>I</v>
          </cell>
          <cell r="C936" t="str">
            <v>Manguito Inodoro Elástico PVC 110</v>
          </cell>
          <cell r="D936" t="str">
            <v>U</v>
          </cell>
          <cell r="E936">
            <v>9.6300000000000008</v>
          </cell>
          <cell r="G936">
            <v>37104</v>
          </cell>
        </row>
        <row r="937">
          <cell r="A937" t="str">
            <v>1401004015</v>
          </cell>
          <cell r="B937" t="str">
            <v>I</v>
          </cell>
          <cell r="C937" t="str">
            <v>Manguito Inodoro PVC 110</v>
          </cell>
          <cell r="D937" t="str">
            <v>U</v>
          </cell>
          <cell r="E937">
            <v>5.64</v>
          </cell>
          <cell r="G937">
            <v>37104</v>
          </cell>
        </row>
        <row r="938">
          <cell r="A938" t="str">
            <v>1401004020</v>
          </cell>
          <cell r="B938" t="str">
            <v>I</v>
          </cell>
          <cell r="C938" t="str">
            <v>Manguito Inodoro Elást. Excéntrico PVC 110</v>
          </cell>
          <cell r="D938" t="str">
            <v>U</v>
          </cell>
          <cell r="E938">
            <v>9.6300000000000008</v>
          </cell>
          <cell r="G938">
            <v>37104</v>
          </cell>
        </row>
        <row r="939">
          <cell r="A939" t="str">
            <v>1401004025</v>
          </cell>
          <cell r="B939" t="str">
            <v>I</v>
          </cell>
          <cell r="C939" t="str">
            <v>Manguito Inodoro Excéntrico PVC 110</v>
          </cell>
          <cell r="D939" t="str">
            <v>U</v>
          </cell>
          <cell r="E939">
            <v>5.96</v>
          </cell>
          <cell r="G939">
            <v>37104</v>
          </cell>
        </row>
        <row r="940">
          <cell r="A940" t="str">
            <v>1401004030</v>
          </cell>
          <cell r="B940" t="str">
            <v>I</v>
          </cell>
          <cell r="C940" t="str">
            <v>Sifón Rompe Espuma PVC 40/3.2</v>
          </cell>
          <cell r="D940" t="str">
            <v>U</v>
          </cell>
          <cell r="E940">
            <v>18.77</v>
          </cell>
          <cell r="G940">
            <v>37104</v>
          </cell>
        </row>
        <row r="941">
          <cell r="A941" t="str">
            <v>1401004040</v>
          </cell>
          <cell r="B941" t="str">
            <v>I</v>
          </cell>
          <cell r="C941" t="str">
            <v>Sifón Rompe Espuma PVC 110/3.2</v>
          </cell>
          <cell r="D941" t="str">
            <v>U</v>
          </cell>
          <cell r="E941">
            <v>18.77</v>
          </cell>
          <cell r="G941">
            <v>37104</v>
          </cell>
        </row>
        <row r="942">
          <cell r="A942" t="str">
            <v>1401004050</v>
          </cell>
          <cell r="B942" t="str">
            <v>I</v>
          </cell>
          <cell r="C942" t="str">
            <v>Válvula Anti-retorno M-H PVC 110/3.2</v>
          </cell>
          <cell r="D942" t="str">
            <v>U</v>
          </cell>
          <cell r="E942">
            <v>110.57</v>
          </cell>
          <cell r="G942">
            <v>37104</v>
          </cell>
        </row>
        <row r="943">
          <cell r="A943" t="str">
            <v>1401004060</v>
          </cell>
          <cell r="B943" t="str">
            <v>I</v>
          </cell>
          <cell r="C943" t="str">
            <v>Válvula Anti-retorno M-H PVC 160/3.2</v>
          </cell>
          <cell r="D943" t="str">
            <v>U</v>
          </cell>
          <cell r="E943">
            <v>154.29</v>
          </cell>
          <cell r="G943">
            <v>37104</v>
          </cell>
        </row>
        <row r="944">
          <cell r="A944" t="str">
            <v>1401004070</v>
          </cell>
          <cell r="B944" t="str">
            <v>I</v>
          </cell>
          <cell r="C944" t="str">
            <v>Transición PVC - F°C 136x110</v>
          </cell>
          <cell r="D944" t="str">
            <v>U</v>
          </cell>
          <cell r="E944">
            <v>12.02</v>
          </cell>
          <cell r="G944">
            <v>37104</v>
          </cell>
        </row>
        <row r="945">
          <cell r="A945" t="str">
            <v>1401004080</v>
          </cell>
          <cell r="B945" t="str">
            <v>I</v>
          </cell>
          <cell r="C945" t="str">
            <v>Sifón Inodoro Turca PVC Junta Pegar 110</v>
          </cell>
          <cell r="D945" t="str">
            <v>U</v>
          </cell>
          <cell r="E945">
            <v>7.76</v>
          </cell>
          <cell r="G945">
            <v>37104</v>
          </cell>
        </row>
        <row r="946">
          <cell r="A946" t="str">
            <v>1401004090</v>
          </cell>
          <cell r="B946" t="str">
            <v>I</v>
          </cell>
          <cell r="C946" t="str">
            <v>Sifón Inodoro Turca PVC Junta Elástica 110</v>
          </cell>
          <cell r="D946" t="str">
            <v>U</v>
          </cell>
          <cell r="E946">
            <v>18.38</v>
          </cell>
          <cell r="G946">
            <v>37104</v>
          </cell>
        </row>
        <row r="947">
          <cell r="A947" t="str">
            <v>1401004100</v>
          </cell>
          <cell r="B947" t="str">
            <v>I</v>
          </cell>
          <cell r="C947" t="str">
            <v>Codo Sifonado PVC 110/3.2</v>
          </cell>
          <cell r="D947" t="str">
            <v>U</v>
          </cell>
          <cell r="E947">
            <v>16.059999999999999</v>
          </cell>
          <cell r="G947">
            <v>37104</v>
          </cell>
        </row>
        <row r="948">
          <cell r="A948" t="str">
            <v>1401500000</v>
          </cell>
          <cell r="B948" t="str">
            <v>D</v>
          </cell>
          <cell r="C948" t="str">
            <v>=== ARTICULOS PARA INST. GAS</v>
          </cell>
          <cell r="D948" t="str">
            <v>-</v>
          </cell>
          <cell r="E948">
            <v>0</v>
          </cell>
        </row>
        <row r="949">
          <cell r="A949" t="str">
            <v>1401500100</v>
          </cell>
          <cell r="B949" t="str">
            <v>I</v>
          </cell>
          <cell r="C949" t="str">
            <v>Anafe 4 Hornallas</v>
          </cell>
          <cell r="D949" t="str">
            <v>U</v>
          </cell>
          <cell r="E949">
            <v>150</v>
          </cell>
          <cell r="G949">
            <v>37104</v>
          </cell>
        </row>
        <row r="950">
          <cell r="A950" t="str">
            <v>1401500150</v>
          </cell>
          <cell r="B950" t="str">
            <v>I</v>
          </cell>
          <cell r="C950" t="str">
            <v>Cocina 4 Hornallas Horno Visor</v>
          </cell>
          <cell r="D950" t="str">
            <v>U</v>
          </cell>
          <cell r="E950">
            <v>270</v>
          </cell>
          <cell r="G950">
            <v>37104</v>
          </cell>
        </row>
        <row r="951">
          <cell r="A951" t="str">
            <v>1401500200</v>
          </cell>
          <cell r="B951" t="str">
            <v>I</v>
          </cell>
          <cell r="C951" t="str">
            <v>Calefactor Gas Natural Tb 3000 Cal</v>
          </cell>
          <cell r="D951" t="str">
            <v>U</v>
          </cell>
          <cell r="E951">
            <v>146</v>
          </cell>
          <cell r="G951">
            <v>37104</v>
          </cell>
        </row>
        <row r="952">
          <cell r="A952" t="str">
            <v>1401500250</v>
          </cell>
          <cell r="B952" t="str">
            <v>I</v>
          </cell>
          <cell r="C952" t="str">
            <v>Calefactor Gas Natural Tb 6000 Cal</v>
          </cell>
          <cell r="D952" t="str">
            <v>U</v>
          </cell>
          <cell r="E952">
            <v>205</v>
          </cell>
          <cell r="G952">
            <v>37104</v>
          </cell>
        </row>
        <row r="953">
          <cell r="A953" t="str">
            <v>1402000000</v>
          </cell>
          <cell r="B953" t="str">
            <v>D</v>
          </cell>
          <cell r="C953" t="str">
            <v>=== CAñERíAS Y ACCESORIOS DE ACERO</v>
          </cell>
          <cell r="D953" t="str">
            <v>-</v>
          </cell>
          <cell r="E953">
            <v>0</v>
          </cell>
        </row>
        <row r="954">
          <cell r="A954" t="str">
            <v>1402000050</v>
          </cell>
          <cell r="B954" t="str">
            <v>I</v>
          </cell>
          <cell r="C954" t="str">
            <v>Cañerias de agua fria y caliente (*)</v>
          </cell>
          <cell r="D954" t="str">
            <v>U</v>
          </cell>
          <cell r="E954">
            <v>630</v>
          </cell>
          <cell r="G954">
            <v>37104</v>
          </cell>
        </row>
        <row r="955">
          <cell r="A955" t="str">
            <v>1402000051</v>
          </cell>
          <cell r="B955" t="str">
            <v>I</v>
          </cell>
          <cell r="C955" t="str">
            <v>Desagues cloacales y pluviales (*)</v>
          </cell>
          <cell r="D955" t="str">
            <v>U</v>
          </cell>
          <cell r="E955">
            <v>620</v>
          </cell>
          <cell r="G955">
            <v>37104</v>
          </cell>
        </row>
        <row r="956">
          <cell r="A956" t="str">
            <v>1402000100</v>
          </cell>
          <cell r="B956" t="str">
            <v>I</v>
          </cell>
          <cell r="C956" t="str">
            <v>Caño Camara  Hf100(4 Tornillos)</v>
          </cell>
          <cell r="D956" t="str">
            <v>U</v>
          </cell>
          <cell r="E956">
            <v>16.72</v>
          </cell>
          <cell r="G956">
            <v>37104</v>
          </cell>
        </row>
        <row r="957">
          <cell r="A957" t="str">
            <v>1402000150</v>
          </cell>
          <cell r="B957" t="str">
            <v>I</v>
          </cell>
          <cell r="C957" t="str">
            <v>Caño HF 100X1M (4MM)</v>
          </cell>
          <cell r="D957" t="str">
            <v>U</v>
          </cell>
          <cell r="E957">
            <v>13.28</v>
          </cell>
          <cell r="G957">
            <v>37104</v>
          </cell>
        </row>
        <row r="958">
          <cell r="A958" t="str">
            <v>1402000200</v>
          </cell>
          <cell r="B958" t="str">
            <v>I</v>
          </cell>
          <cell r="C958" t="str">
            <v>Caño HF 100X2M (4MM)</v>
          </cell>
          <cell r="D958" t="str">
            <v>U</v>
          </cell>
          <cell r="E958">
            <v>24.26</v>
          </cell>
          <cell r="G958">
            <v>37104</v>
          </cell>
        </row>
        <row r="959">
          <cell r="A959" t="str">
            <v>1402000250</v>
          </cell>
          <cell r="B959" t="str">
            <v>I</v>
          </cell>
          <cell r="C959" t="str">
            <v>Caño HF 100X3M (4MM)</v>
          </cell>
          <cell r="D959" t="str">
            <v>U</v>
          </cell>
          <cell r="E959">
            <v>30.98</v>
          </cell>
          <cell r="G959">
            <v>37104</v>
          </cell>
        </row>
        <row r="960">
          <cell r="A960" t="str">
            <v>1402000300</v>
          </cell>
          <cell r="B960" t="str">
            <v>I</v>
          </cell>
          <cell r="C960" t="str">
            <v>Caño HF 100X4M (4MM)</v>
          </cell>
          <cell r="D960" t="str">
            <v>U</v>
          </cell>
          <cell r="E960">
            <v>66</v>
          </cell>
          <cell r="G960">
            <v>37104</v>
          </cell>
        </row>
        <row r="961">
          <cell r="A961" t="str">
            <v>1402000350</v>
          </cell>
          <cell r="B961" t="str">
            <v>I</v>
          </cell>
          <cell r="C961" t="str">
            <v>Caño HF 64X1M (4MM)</v>
          </cell>
          <cell r="D961" t="str">
            <v>U</v>
          </cell>
          <cell r="E961">
            <v>15.93</v>
          </cell>
          <cell r="G961">
            <v>37104</v>
          </cell>
        </row>
        <row r="962">
          <cell r="A962" t="str">
            <v>1402000400</v>
          </cell>
          <cell r="B962" t="str">
            <v>I</v>
          </cell>
          <cell r="C962" t="str">
            <v>Caño HF 64X3M (4MM)</v>
          </cell>
          <cell r="D962" t="str">
            <v>U</v>
          </cell>
          <cell r="E962">
            <v>22.36</v>
          </cell>
          <cell r="G962">
            <v>37104</v>
          </cell>
        </row>
        <row r="963">
          <cell r="A963" t="str">
            <v>1402000450</v>
          </cell>
          <cell r="B963" t="str">
            <v>I</v>
          </cell>
          <cell r="C963" t="str">
            <v>Caño HN 1 1/2" P/Soldar</v>
          </cell>
          <cell r="D963" t="str">
            <v>ML</v>
          </cell>
          <cell r="E963">
            <v>2.88</v>
          </cell>
          <cell r="G963">
            <v>37104</v>
          </cell>
        </row>
        <row r="964">
          <cell r="A964" t="str">
            <v>1402000500</v>
          </cell>
          <cell r="B964" t="str">
            <v>I</v>
          </cell>
          <cell r="C964" t="str">
            <v>Caño HN 1 1/4" P/Soldar</v>
          </cell>
          <cell r="D964" t="str">
            <v>ML</v>
          </cell>
          <cell r="E964">
            <v>2.4700000000000002</v>
          </cell>
          <cell r="G964">
            <v>37104</v>
          </cell>
        </row>
        <row r="965">
          <cell r="A965" t="str">
            <v>1402000550</v>
          </cell>
          <cell r="B965" t="str">
            <v>I</v>
          </cell>
          <cell r="C965" t="str">
            <v>Caño HN 1" P/Soldar</v>
          </cell>
          <cell r="D965" t="str">
            <v>ML</v>
          </cell>
          <cell r="E965">
            <v>1.98</v>
          </cell>
          <cell r="G965">
            <v>37104</v>
          </cell>
        </row>
        <row r="966">
          <cell r="A966" t="str">
            <v>1402000600</v>
          </cell>
          <cell r="B966" t="str">
            <v>I</v>
          </cell>
          <cell r="C966" t="str">
            <v>Caño HN 1/2" P/Soldar</v>
          </cell>
          <cell r="D966" t="str">
            <v>ML</v>
          </cell>
          <cell r="E966">
            <v>1.05</v>
          </cell>
          <cell r="G966">
            <v>37104</v>
          </cell>
        </row>
        <row r="967">
          <cell r="A967" t="str">
            <v>1402000650</v>
          </cell>
          <cell r="B967" t="str">
            <v>I</v>
          </cell>
          <cell r="C967" t="str">
            <v>Caño HN 2 1/2" P/Soldar</v>
          </cell>
          <cell r="D967" t="str">
            <v>ML</v>
          </cell>
          <cell r="E967">
            <v>5.09</v>
          </cell>
          <cell r="G967">
            <v>37104</v>
          </cell>
        </row>
        <row r="968">
          <cell r="A968" t="str">
            <v>1402000700</v>
          </cell>
          <cell r="B968" t="str">
            <v>I</v>
          </cell>
          <cell r="C968" t="str">
            <v>Caño HN 2" P/Soldar</v>
          </cell>
          <cell r="D968" t="str">
            <v>ML</v>
          </cell>
          <cell r="E968">
            <v>4.0999999999999996</v>
          </cell>
          <cell r="G968">
            <v>37104</v>
          </cell>
        </row>
        <row r="969">
          <cell r="A969" t="str">
            <v>1402000750</v>
          </cell>
          <cell r="B969" t="str">
            <v>I</v>
          </cell>
          <cell r="C969" t="str">
            <v>Caño HN 3" P/Soldar</v>
          </cell>
          <cell r="D969" t="str">
            <v>ML</v>
          </cell>
          <cell r="E969">
            <v>6.78</v>
          </cell>
          <cell r="G969">
            <v>37104</v>
          </cell>
        </row>
        <row r="970">
          <cell r="A970" t="str">
            <v>1402000800</v>
          </cell>
          <cell r="B970" t="str">
            <v>I</v>
          </cell>
          <cell r="C970" t="str">
            <v>Caño HN 3/4" P/Soldar</v>
          </cell>
          <cell r="D970" t="str">
            <v>ML</v>
          </cell>
          <cell r="E970">
            <v>1.28</v>
          </cell>
          <cell r="G970">
            <v>37104</v>
          </cell>
        </row>
        <row r="971">
          <cell r="A971" t="str">
            <v>1402000850</v>
          </cell>
          <cell r="B971" t="str">
            <v>I</v>
          </cell>
          <cell r="C971" t="str">
            <v>Codo Completo HF 23M</v>
          </cell>
          <cell r="D971" t="str">
            <v>U</v>
          </cell>
          <cell r="E971">
            <v>29.45</v>
          </cell>
          <cell r="G971">
            <v>37104</v>
          </cell>
        </row>
        <row r="972">
          <cell r="A972" t="str">
            <v>1402000900</v>
          </cell>
          <cell r="B972" t="str">
            <v>I</v>
          </cell>
          <cell r="C972" t="str">
            <v>Codo Completo HF 23M(50 Cm Pb)</v>
          </cell>
          <cell r="D972" t="str">
            <v>U</v>
          </cell>
          <cell r="E972">
            <v>47.51</v>
          </cell>
          <cell r="G972">
            <v>37104</v>
          </cell>
        </row>
        <row r="973">
          <cell r="A973" t="str">
            <v>1402000950</v>
          </cell>
          <cell r="B973" t="str">
            <v>I</v>
          </cell>
          <cell r="C973" t="str">
            <v>Codo Reduccion HF 50X64 C99H</v>
          </cell>
          <cell r="D973" t="str">
            <v>U</v>
          </cell>
          <cell r="E973">
            <v>7.63</v>
          </cell>
          <cell r="G973">
            <v>37104</v>
          </cell>
        </row>
        <row r="974">
          <cell r="A974" t="str">
            <v>1402001000</v>
          </cell>
          <cell r="B974" t="str">
            <v>I</v>
          </cell>
          <cell r="C974" t="str">
            <v>Conexion 1 1/2"X20Cm</v>
          </cell>
          <cell r="D974" t="str">
            <v>U</v>
          </cell>
          <cell r="E974">
            <v>5.63</v>
          </cell>
          <cell r="G974">
            <v>37104</v>
          </cell>
        </row>
        <row r="975">
          <cell r="A975" t="str">
            <v>1402001050</v>
          </cell>
          <cell r="B975" t="str">
            <v>I</v>
          </cell>
          <cell r="C975" t="str">
            <v>Conexion 2"X20Cm</v>
          </cell>
          <cell r="D975" t="str">
            <v>U</v>
          </cell>
          <cell r="E975">
            <v>7.17</v>
          </cell>
          <cell r="G975">
            <v>37104</v>
          </cell>
        </row>
        <row r="976">
          <cell r="A976" t="str">
            <v>1402001100</v>
          </cell>
          <cell r="B976" t="str">
            <v>I</v>
          </cell>
          <cell r="C976" t="str">
            <v>Conjunto Lavadero-Cocina Hf 77K</v>
          </cell>
          <cell r="D976" t="str">
            <v>U</v>
          </cell>
          <cell r="E976">
            <v>35.200000000000003</v>
          </cell>
          <cell r="G976">
            <v>37104</v>
          </cell>
        </row>
        <row r="977">
          <cell r="A977" t="str">
            <v>1402001150</v>
          </cell>
          <cell r="B977" t="str">
            <v>I</v>
          </cell>
          <cell r="C977" t="str">
            <v>Conjunto Lavadero-Cocina Hf 77K(50 Cm Pb)</v>
          </cell>
          <cell r="D977" t="str">
            <v>U</v>
          </cell>
          <cell r="E977">
            <v>47</v>
          </cell>
          <cell r="G977">
            <v>37104</v>
          </cell>
        </row>
        <row r="978">
          <cell r="A978" t="str">
            <v>1402001200</v>
          </cell>
          <cell r="B978" t="str">
            <v>I</v>
          </cell>
          <cell r="C978" t="str">
            <v>Curva HF 100 A 45</v>
          </cell>
          <cell r="D978" t="str">
            <v>U</v>
          </cell>
          <cell r="E978">
            <v>4.8600000000000003</v>
          </cell>
          <cell r="G978">
            <v>37104</v>
          </cell>
        </row>
        <row r="979">
          <cell r="A979" t="str">
            <v>1402001250</v>
          </cell>
          <cell r="B979" t="str">
            <v>I</v>
          </cell>
          <cell r="C979" t="str">
            <v>Curva HF 100 A 90</v>
          </cell>
          <cell r="D979" t="str">
            <v>U</v>
          </cell>
          <cell r="E979">
            <v>6.91</v>
          </cell>
          <cell r="G979">
            <v>37104</v>
          </cell>
        </row>
        <row r="980">
          <cell r="A980" t="str">
            <v>1402001300</v>
          </cell>
          <cell r="B980" t="str">
            <v>I</v>
          </cell>
          <cell r="C980" t="str">
            <v>Curva HF 100 A 90 C/Base</v>
          </cell>
          <cell r="D980" t="str">
            <v>U</v>
          </cell>
          <cell r="E980">
            <v>6.75</v>
          </cell>
          <cell r="G980">
            <v>37104</v>
          </cell>
        </row>
        <row r="981">
          <cell r="A981" t="str">
            <v>1402001350</v>
          </cell>
          <cell r="B981" t="str">
            <v>I</v>
          </cell>
          <cell r="C981" t="str">
            <v>Curva HF 60 A 45</v>
          </cell>
          <cell r="D981" t="str">
            <v>U</v>
          </cell>
          <cell r="E981">
            <v>3.16</v>
          </cell>
          <cell r="G981">
            <v>37104</v>
          </cell>
        </row>
        <row r="982">
          <cell r="A982" t="str">
            <v>1402001400</v>
          </cell>
          <cell r="B982" t="str">
            <v>I</v>
          </cell>
          <cell r="C982" t="str">
            <v>Curva HN 1 1/2" P/Soldar</v>
          </cell>
          <cell r="D982" t="str">
            <v>U</v>
          </cell>
          <cell r="E982">
            <v>2.5099999999999998</v>
          </cell>
          <cell r="G982">
            <v>37104</v>
          </cell>
        </row>
        <row r="983">
          <cell r="A983" t="str">
            <v>1402001450</v>
          </cell>
          <cell r="B983" t="str">
            <v>I</v>
          </cell>
          <cell r="C983" t="str">
            <v>Curva HN 1 1/4" P/Soldar</v>
          </cell>
          <cell r="D983" t="str">
            <v>U</v>
          </cell>
          <cell r="E983">
            <v>2.1</v>
          </cell>
          <cell r="G983">
            <v>37104</v>
          </cell>
        </row>
        <row r="984">
          <cell r="A984" t="str">
            <v>1402001500</v>
          </cell>
          <cell r="B984" t="str">
            <v>I</v>
          </cell>
          <cell r="C984" t="str">
            <v>Curva HN 1" P/Soldar</v>
          </cell>
          <cell r="D984" t="str">
            <v>U</v>
          </cell>
          <cell r="E984">
            <v>1.87</v>
          </cell>
          <cell r="G984">
            <v>37104</v>
          </cell>
        </row>
        <row r="985">
          <cell r="A985" t="str">
            <v>1402001550</v>
          </cell>
          <cell r="B985" t="str">
            <v>I</v>
          </cell>
          <cell r="C985" t="str">
            <v>Curva HN 1/2" P/Soldar</v>
          </cell>
          <cell r="D985" t="str">
            <v>U</v>
          </cell>
          <cell r="E985">
            <v>1.6</v>
          </cell>
          <cell r="G985">
            <v>37104</v>
          </cell>
        </row>
        <row r="986">
          <cell r="A986" t="str">
            <v>1402001600</v>
          </cell>
          <cell r="B986" t="str">
            <v>I</v>
          </cell>
          <cell r="C986" t="str">
            <v>Curva HN 2 1/2" P/Soldar</v>
          </cell>
          <cell r="D986" t="str">
            <v>U</v>
          </cell>
          <cell r="E986">
            <v>6.47</v>
          </cell>
          <cell r="G986">
            <v>37104</v>
          </cell>
        </row>
        <row r="987">
          <cell r="A987" t="str">
            <v>1402001650</v>
          </cell>
          <cell r="B987" t="str">
            <v>I</v>
          </cell>
          <cell r="C987" t="str">
            <v>Curva HN 2" P/Soldar</v>
          </cell>
          <cell r="D987" t="str">
            <v>U</v>
          </cell>
          <cell r="E987">
            <v>4</v>
          </cell>
          <cell r="G987">
            <v>37104</v>
          </cell>
        </row>
        <row r="988">
          <cell r="A988" t="str">
            <v>1402001700</v>
          </cell>
          <cell r="B988" t="str">
            <v>I</v>
          </cell>
          <cell r="C988" t="str">
            <v>Curva HN 3" P/Soldar</v>
          </cell>
          <cell r="D988" t="str">
            <v>U</v>
          </cell>
          <cell r="E988">
            <v>8.9</v>
          </cell>
          <cell r="G988">
            <v>37104</v>
          </cell>
        </row>
        <row r="989">
          <cell r="A989" t="str">
            <v>1402001750</v>
          </cell>
          <cell r="B989" t="str">
            <v>I</v>
          </cell>
          <cell r="C989" t="str">
            <v>Curva HN 3/4" P/Soldar</v>
          </cell>
          <cell r="D989" t="str">
            <v>U</v>
          </cell>
          <cell r="E989">
            <v>1.79</v>
          </cell>
          <cell r="G989">
            <v>37104</v>
          </cell>
        </row>
        <row r="990">
          <cell r="A990" t="str">
            <v>1402001800</v>
          </cell>
          <cell r="B990" t="str">
            <v>I</v>
          </cell>
          <cell r="C990" t="str">
            <v>Desague Cocina Hf B99</v>
          </cell>
          <cell r="D990" t="str">
            <v>U</v>
          </cell>
          <cell r="E990">
            <v>29.7</v>
          </cell>
          <cell r="G990">
            <v>37104</v>
          </cell>
        </row>
        <row r="991">
          <cell r="A991" t="str">
            <v>1402001850</v>
          </cell>
          <cell r="B991" t="str">
            <v>I</v>
          </cell>
          <cell r="C991" t="str">
            <v>Embudo Descarga Centro Hf 100(20X20)</v>
          </cell>
          <cell r="D991" t="str">
            <v>U</v>
          </cell>
          <cell r="E991">
            <v>9.25</v>
          </cell>
          <cell r="G991">
            <v>37104</v>
          </cell>
        </row>
        <row r="992">
          <cell r="A992" t="str">
            <v>1402001900</v>
          </cell>
          <cell r="B992" t="str">
            <v>I</v>
          </cell>
          <cell r="C992" t="str">
            <v>Embudo Descarga Costado Hf 100(20X20)</v>
          </cell>
          <cell r="D992" t="str">
            <v>U</v>
          </cell>
          <cell r="E992">
            <v>12.89</v>
          </cell>
          <cell r="G992">
            <v>37104</v>
          </cell>
        </row>
        <row r="993">
          <cell r="A993" t="str">
            <v>1402001950</v>
          </cell>
          <cell r="B993" t="str">
            <v>I</v>
          </cell>
          <cell r="C993" t="str">
            <v>Ramal Balcon HF 100X60(Pro-Sa 55)</v>
          </cell>
          <cell r="D993" t="str">
            <v>U</v>
          </cell>
          <cell r="E993">
            <v>25.2</v>
          </cell>
          <cell r="G993">
            <v>37104</v>
          </cell>
        </row>
        <row r="994">
          <cell r="A994" t="str">
            <v>1402002000</v>
          </cell>
          <cell r="B994" t="str">
            <v>I</v>
          </cell>
          <cell r="C994" t="str">
            <v>Ramal Balcon HF 60X60(Pro-Sa 56)</v>
          </cell>
          <cell r="D994" t="str">
            <v>U</v>
          </cell>
          <cell r="E994">
            <v>21</v>
          </cell>
          <cell r="G994">
            <v>37104</v>
          </cell>
        </row>
        <row r="995">
          <cell r="A995" t="str">
            <v>1402002050</v>
          </cell>
          <cell r="B995" t="str">
            <v>I</v>
          </cell>
          <cell r="C995" t="str">
            <v>Ramal HF 100X100 A 45</v>
          </cell>
          <cell r="D995" t="str">
            <v>U</v>
          </cell>
          <cell r="E995">
            <v>10.56</v>
          </cell>
          <cell r="G995">
            <v>37104</v>
          </cell>
        </row>
        <row r="996">
          <cell r="A996" t="str">
            <v>1402002100</v>
          </cell>
          <cell r="B996" t="str">
            <v>I</v>
          </cell>
          <cell r="C996" t="str">
            <v>Ramal HF 100X100 A 90 C/V</v>
          </cell>
          <cell r="D996" t="str">
            <v>U</v>
          </cell>
          <cell r="E996">
            <v>12.93</v>
          </cell>
          <cell r="G996">
            <v>37104</v>
          </cell>
        </row>
        <row r="997">
          <cell r="A997" t="str">
            <v>1402002150</v>
          </cell>
          <cell r="B997" t="str">
            <v>I</v>
          </cell>
          <cell r="C997" t="str">
            <v>Ramal HF 100X100X100 A 45 C/V Esquinero</v>
          </cell>
          <cell r="D997" t="str">
            <v>U</v>
          </cell>
          <cell r="E997">
            <v>30.62</v>
          </cell>
          <cell r="G997">
            <v>37104</v>
          </cell>
        </row>
        <row r="998">
          <cell r="A998" t="str">
            <v>1402002200</v>
          </cell>
          <cell r="B998" t="str">
            <v>I</v>
          </cell>
          <cell r="C998" t="str">
            <v>Ramal HF 100X60 A 90 C/V</v>
          </cell>
          <cell r="D998" t="str">
            <v>U</v>
          </cell>
          <cell r="E998">
            <v>9.64</v>
          </cell>
          <cell r="G998">
            <v>37104</v>
          </cell>
        </row>
        <row r="999">
          <cell r="A999" t="str">
            <v>1402002250</v>
          </cell>
          <cell r="B999" t="str">
            <v>I</v>
          </cell>
          <cell r="C999" t="str">
            <v>Reduccion HF 100X60</v>
          </cell>
          <cell r="D999" t="str">
            <v>U</v>
          </cell>
          <cell r="E999">
            <v>5.37</v>
          </cell>
          <cell r="G999">
            <v>37104</v>
          </cell>
        </row>
        <row r="1000">
          <cell r="A1000" t="str">
            <v>1402002300</v>
          </cell>
          <cell r="B1000" t="str">
            <v>I</v>
          </cell>
          <cell r="C1000" t="str">
            <v>Union Doble 2"</v>
          </cell>
          <cell r="D1000" t="str">
            <v>U</v>
          </cell>
          <cell r="E1000">
            <v>18</v>
          </cell>
          <cell r="G1000">
            <v>37104</v>
          </cell>
        </row>
        <row r="1001">
          <cell r="A1001" t="str">
            <v>1402002350</v>
          </cell>
          <cell r="B1001" t="str">
            <v>I</v>
          </cell>
          <cell r="C1001" t="str">
            <v>Union Tipo Mandrilar 1 3/4"</v>
          </cell>
          <cell r="D1001" t="str">
            <v>U</v>
          </cell>
          <cell r="E1001">
            <v>9.8000000000000007</v>
          </cell>
          <cell r="G1001">
            <v>37104</v>
          </cell>
        </row>
        <row r="1002">
          <cell r="A1002" t="str">
            <v>1402002400</v>
          </cell>
          <cell r="B1002" t="str">
            <v>I</v>
          </cell>
          <cell r="C1002" t="str">
            <v>Union Tipo Mandrilar 2 1/2"</v>
          </cell>
          <cell r="D1002" t="str">
            <v>U</v>
          </cell>
          <cell r="E1002">
            <v>16.7</v>
          </cell>
          <cell r="G1002">
            <v>37104</v>
          </cell>
        </row>
        <row r="1003">
          <cell r="A1003" t="str">
            <v>1402002800</v>
          </cell>
          <cell r="B1003" t="str">
            <v>I</v>
          </cell>
          <cell r="C1003" t="str">
            <v>Brida HN 1 1/2" P/Soldar</v>
          </cell>
          <cell r="D1003" t="str">
            <v>U</v>
          </cell>
          <cell r="E1003">
            <v>9.84</v>
          </cell>
          <cell r="G1003">
            <v>37104</v>
          </cell>
        </row>
        <row r="1004">
          <cell r="A1004" t="str">
            <v>1402002850</v>
          </cell>
          <cell r="B1004" t="str">
            <v>I</v>
          </cell>
          <cell r="C1004" t="str">
            <v>Brida HN 1 1/4" P/Soldar</v>
          </cell>
          <cell r="D1004" t="str">
            <v>U</v>
          </cell>
          <cell r="E1004">
            <v>9.26</v>
          </cell>
          <cell r="G1004">
            <v>37104</v>
          </cell>
        </row>
        <row r="1005">
          <cell r="A1005" t="str">
            <v>1402002900</v>
          </cell>
          <cell r="B1005" t="str">
            <v>I</v>
          </cell>
          <cell r="C1005" t="str">
            <v>Brida HN 1" P/Soldar</v>
          </cell>
          <cell r="D1005" t="str">
            <v>U</v>
          </cell>
          <cell r="E1005">
            <v>7.91</v>
          </cell>
          <cell r="G1005">
            <v>37104</v>
          </cell>
        </row>
        <row r="1006">
          <cell r="A1006" t="str">
            <v>1402002950</v>
          </cell>
          <cell r="B1006" t="str">
            <v>I</v>
          </cell>
          <cell r="C1006" t="str">
            <v>Brida HN 1/2" P/Soldar</v>
          </cell>
          <cell r="D1006" t="str">
            <v>U</v>
          </cell>
          <cell r="E1006">
            <v>7.91</v>
          </cell>
          <cell r="G1006">
            <v>37104</v>
          </cell>
        </row>
        <row r="1007">
          <cell r="A1007" t="str">
            <v>1402003000</v>
          </cell>
          <cell r="B1007" t="str">
            <v>I</v>
          </cell>
          <cell r="C1007" t="str">
            <v>Brida HN 2 1/2" P/Soldar</v>
          </cell>
          <cell r="D1007" t="str">
            <v>U</v>
          </cell>
          <cell r="E1007">
            <v>19.88</v>
          </cell>
          <cell r="G1007">
            <v>37104</v>
          </cell>
        </row>
        <row r="1008">
          <cell r="A1008" t="str">
            <v>1402003050</v>
          </cell>
          <cell r="B1008" t="str">
            <v>I</v>
          </cell>
          <cell r="C1008" t="str">
            <v>Brida HN 2" P/Soldar</v>
          </cell>
          <cell r="D1008" t="str">
            <v>U</v>
          </cell>
          <cell r="E1008">
            <v>14.28</v>
          </cell>
          <cell r="G1008">
            <v>37104</v>
          </cell>
        </row>
        <row r="1009">
          <cell r="A1009" t="str">
            <v>1402003100</v>
          </cell>
          <cell r="B1009" t="str">
            <v>I</v>
          </cell>
          <cell r="C1009" t="str">
            <v>Brida HN 3" P/Soldar</v>
          </cell>
          <cell r="D1009" t="str">
            <v>U</v>
          </cell>
          <cell r="E1009">
            <v>21.04</v>
          </cell>
          <cell r="G1009">
            <v>37104</v>
          </cell>
        </row>
        <row r="1010">
          <cell r="A1010" t="str">
            <v>1402003150</v>
          </cell>
          <cell r="B1010" t="str">
            <v>I</v>
          </cell>
          <cell r="C1010" t="str">
            <v>Brida HN 3/4" P/Soldar</v>
          </cell>
          <cell r="D1010" t="str">
            <v>U</v>
          </cell>
          <cell r="E1010">
            <v>7.91</v>
          </cell>
          <cell r="G1010">
            <v>37104</v>
          </cell>
        </row>
        <row r="1011">
          <cell r="A1011" t="str">
            <v>1403000000</v>
          </cell>
          <cell r="B1011" t="str">
            <v>D</v>
          </cell>
          <cell r="C1011" t="str">
            <v>=== CAñERíAS Y ACCESORIOS PLáSTICOS</v>
          </cell>
          <cell r="D1011" t="str">
            <v>-</v>
          </cell>
          <cell r="E1011">
            <v>0</v>
          </cell>
        </row>
        <row r="1012">
          <cell r="A1012" t="str">
            <v>1403000100</v>
          </cell>
          <cell r="B1012" t="str">
            <v>I</v>
          </cell>
          <cell r="C1012" t="str">
            <v>Caño Polipropileno UTF 25</v>
          </cell>
          <cell r="D1012" t="str">
            <v>ML</v>
          </cell>
          <cell r="E1012">
            <v>3.63</v>
          </cell>
          <cell r="G1012">
            <v>37104</v>
          </cell>
        </row>
        <row r="1013">
          <cell r="A1013" t="str">
            <v>1403000150</v>
          </cell>
          <cell r="B1013" t="str">
            <v>I</v>
          </cell>
          <cell r="C1013" t="str">
            <v>Caño De Polietileno Reticulado 1/2</v>
          </cell>
          <cell r="D1013" t="str">
            <v>ML</v>
          </cell>
          <cell r="E1013">
            <v>2.4700000000000002</v>
          </cell>
          <cell r="G1013">
            <v>37104</v>
          </cell>
        </row>
        <row r="1014">
          <cell r="A1014" t="str">
            <v>1403000200</v>
          </cell>
          <cell r="B1014" t="str">
            <v>I</v>
          </cell>
          <cell r="C1014" t="str">
            <v>Caño Pvc 3.2 110X3M</v>
          </cell>
          <cell r="D1014" t="str">
            <v>U</v>
          </cell>
          <cell r="E1014">
            <v>7.68</v>
          </cell>
          <cell r="G1014">
            <v>37104</v>
          </cell>
        </row>
        <row r="1015">
          <cell r="A1015" t="str">
            <v>1403000250</v>
          </cell>
          <cell r="B1015" t="str">
            <v>I</v>
          </cell>
          <cell r="C1015" t="str">
            <v>Caño Pvc 3.2 160X4M</v>
          </cell>
          <cell r="D1015" t="str">
            <v>U</v>
          </cell>
          <cell r="E1015">
            <v>17.02</v>
          </cell>
          <cell r="G1015">
            <v>37104</v>
          </cell>
        </row>
        <row r="1016">
          <cell r="A1016" t="str">
            <v>1403000300</v>
          </cell>
          <cell r="B1016" t="str">
            <v>I</v>
          </cell>
          <cell r="C1016" t="str">
            <v>Caño Pvc 3.2 40X4M</v>
          </cell>
          <cell r="D1016" t="str">
            <v>U</v>
          </cell>
          <cell r="E1016">
            <v>6.92</v>
          </cell>
          <cell r="G1016">
            <v>37104</v>
          </cell>
        </row>
        <row r="1017">
          <cell r="A1017" t="str">
            <v>1403000350</v>
          </cell>
          <cell r="B1017" t="str">
            <v>I</v>
          </cell>
          <cell r="C1017" t="str">
            <v>Caño Pvc 3.2 50X4M</v>
          </cell>
          <cell r="D1017" t="str">
            <v>U</v>
          </cell>
          <cell r="E1017">
            <v>8.83</v>
          </cell>
          <cell r="G1017">
            <v>37104</v>
          </cell>
        </row>
        <row r="1018">
          <cell r="A1018" t="str">
            <v>1403000400</v>
          </cell>
          <cell r="B1018" t="str">
            <v>I</v>
          </cell>
          <cell r="C1018" t="str">
            <v>Caño Pvc 3.2 63X3M</v>
          </cell>
          <cell r="D1018" t="str">
            <v>U</v>
          </cell>
          <cell r="E1018">
            <v>6.42</v>
          </cell>
          <cell r="G1018">
            <v>37104</v>
          </cell>
        </row>
        <row r="1019">
          <cell r="A1019" t="str">
            <v>1403000450</v>
          </cell>
          <cell r="B1019" t="str">
            <v>I</v>
          </cell>
          <cell r="C1019" t="str">
            <v>Codo 90 Pvc Nicoll Blanco</v>
          </cell>
          <cell r="D1019" t="str">
            <v>U</v>
          </cell>
          <cell r="E1019">
            <v>3.34</v>
          </cell>
          <cell r="G1019">
            <v>37104</v>
          </cell>
        </row>
        <row r="1020">
          <cell r="A1020" t="str">
            <v>1403000500</v>
          </cell>
          <cell r="B1020" t="str">
            <v>I</v>
          </cell>
          <cell r="C1020" t="str">
            <v>Curva Pvc 110/3.2 A 45</v>
          </cell>
          <cell r="D1020" t="str">
            <v>U</v>
          </cell>
          <cell r="E1020">
            <v>4.63</v>
          </cell>
          <cell r="G1020">
            <v>37104</v>
          </cell>
        </row>
        <row r="1021">
          <cell r="A1021" t="str">
            <v>1403000501</v>
          </cell>
          <cell r="B1021" t="str">
            <v>I</v>
          </cell>
          <cell r="C1021" t="str">
            <v>Codo Curva PVC 40/3.2 a 45° M-H</v>
          </cell>
          <cell r="D1021" t="str">
            <v>U</v>
          </cell>
          <cell r="E1021">
            <v>0.45</v>
          </cell>
          <cell r="G1021">
            <v>37104</v>
          </cell>
        </row>
        <row r="1022">
          <cell r="A1022" t="str">
            <v>1403000502</v>
          </cell>
          <cell r="B1022" t="str">
            <v>I</v>
          </cell>
          <cell r="C1022" t="str">
            <v>Codo Curva PVC 50/3.2 a 45° M-H</v>
          </cell>
          <cell r="D1022" t="str">
            <v>U</v>
          </cell>
          <cell r="E1022">
            <v>0.67</v>
          </cell>
          <cell r="G1022">
            <v>37104</v>
          </cell>
        </row>
        <row r="1023">
          <cell r="A1023" t="str">
            <v>1403000504</v>
          </cell>
          <cell r="B1023" t="str">
            <v>I</v>
          </cell>
          <cell r="C1023" t="str">
            <v>Codo Curva PVC 63/3.2 a 45° M-H</v>
          </cell>
          <cell r="D1023" t="str">
            <v>U</v>
          </cell>
          <cell r="E1023">
            <v>1.21</v>
          </cell>
          <cell r="G1023">
            <v>37104</v>
          </cell>
        </row>
        <row r="1024">
          <cell r="A1024" t="str">
            <v>1403000505</v>
          </cell>
          <cell r="B1024" t="str">
            <v>I</v>
          </cell>
          <cell r="C1024" t="str">
            <v>Codo Curva PVC 110/3.2 a 45° M-H</v>
          </cell>
          <cell r="D1024" t="str">
            <v>U</v>
          </cell>
          <cell r="E1024">
            <v>2.64</v>
          </cell>
          <cell r="G1024">
            <v>37104</v>
          </cell>
        </row>
        <row r="1025">
          <cell r="A1025" t="str">
            <v>1403000506</v>
          </cell>
          <cell r="B1025" t="str">
            <v>I</v>
          </cell>
          <cell r="C1025" t="str">
            <v>Codo Curva PVC 40/3.2 a 45° H-H</v>
          </cell>
          <cell r="D1025" t="str">
            <v>U</v>
          </cell>
          <cell r="E1025">
            <v>0.46</v>
          </cell>
          <cell r="G1025">
            <v>37104</v>
          </cell>
        </row>
        <row r="1026">
          <cell r="A1026" t="str">
            <v>1403000507</v>
          </cell>
          <cell r="B1026" t="str">
            <v>I</v>
          </cell>
          <cell r="C1026" t="str">
            <v>Codo Curva PVC 50/3.2 a 45° H-H</v>
          </cell>
          <cell r="D1026" t="str">
            <v>U</v>
          </cell>
          <cell r="E1026">
            <v>0.83</v>
          </cell>
          <cell r="G1026">
            <v>37104</v>
          </cell>
        </row>
        <row r="1027">
          <cell r="A1027" t="str">
            <v>1403000508</v>
          </cell>
          <cell r="B1027" t="str">
            <v>I</v>
          </cell>
          <cell r="C1027" t="str">
            <v>Codo Curva PVC 63/3.2 a 45° H-H</v>
          </cell>
          <cell r="D1027" t="str">
            <v>U</v>
          </cell>
          <cell r="E1027">
            <v>1.46</v>
          </cell>
          <cell r="G1027">
            <v>37104</v>
          </cell>
        </row>
        <row r="1028">
          <cell r="A1028" t="str">
            <v>1403000509</v>
          </cell>
          <cell r="B1028" t="str">
            <v>I</v>
          </cell>
          <cell r="C1028" t="str">
            <v>Codo Curva PVC 110/3.2 a 45° H-H</v>
          </cell>
          <cell r="D1028" t="str">
            <v>U</v>
          </cell>
          <cell r="E1028">
            <v>3.87</v>
          </cell>
          <cell r="G1028">
            <v>37104</v>
          </cell>
        </row>
        <row r="1029">
          <cell r="A1029" t="str">
            <v>1403000510</v>
          </cell>
          <cell r="B1029" t="str">
            <v>I</v>
          </cell>
          <cell r="C1029" t="str">
            <v>Codo Curva PVC 40/3.2 A 90 M-H</v>
          </cell>
          <cell r="D1029" t="str">
            <v>U</v>
          </cell>
          <cell r="E1029">
            <v>0.61</v>
          </cell>
          <cell r="G1029">
            <v>37104</v>
          </cell>
        </row>
        <row r="1030">
          <cell r="A1030" t="str">
            <v>1403000511</v>
          </cell>
          <cell r="B1030" t="str">
            <v>I</v>
          </cell>
          <cell r="C1030" t="str">
            <v>Codo Curva PVC 50/3.2 A 90 M-H</v>
          </cell>
          <cell r="D1030" t="str">
            <v>U</v>
          </cell>
          <cell r="E1030">
            <v>0.99</v>
          </cell>
          <cell r="G1030">
            <v>37104</v>
          </cell>
        </row>
        <row r="1031">
          <cell r="A1031" t="str">
            <v>1403000512</v>
          </cell>
          <cell r="B1031" t="str">
            <v>I</v>
          </cell>
          <cell r="C1031" t="str">
            <v>Codo Curva PVC 63/3.2 A 90 M-H</v>
          </cell>
          <cell r="D1031" t="str">
            <v>U</v>
          </cell>
          <cell r="E1031">
            <v>1.26</v>
          </cell>
          <cell r="G1031">
            <v>37104</v>
          </cell>
        </row>
        <row r="1032">
          <cell r="A1032" t="str">
            <v>1403000513</v>
          </cell>
          <cell r="B1032" t="str">
            <v>I</v>
          </cell>
          <cell r="C1032" t="str">
            <v>Codo Curva PVC 110/3.2 A 90 M-H</v>
          </cell>
          <cell r="D1032" t="str">
            <v>U</v>
          </cell>
          <cell r="E1032">
            <v>3.06</v>
          </cell>
          <cell r="G1032">
            <v>37104</v>
          </cell>
        </row>
        <row r="1033">
          <cell r="A1033" t="str">
            <v>1403000514</v>
          </cell>
          <cell r="B1033" t="str">
            <v>I</v>
          </cell>
          <cell r="C1033" t="str">
            <v>Codo Curva PVC 40/3.2 A 90 H-H</v>
          </cell>
          <cell r="D1033" t="str">
            <v>U</v>
          </cell>
          <cell r="E1033">
            <v>0.59</v>
          </cell>
          <cell r="G1033">
            <v>37104</v>
          </cell>
        </row>
        <row r="1034">
          <cell r="A1034" t="str">
            <v>1403000515</v>
          </cell>
          <cell r="B1034" t="str">
            <v>I</v>
          </cell>
          <cell r="C1034" t="str">
            <v>Codo Curva PVC 50/3.2 A 90 H-H</v>
          </cell>
          <cell r="D1034" t="str">
            <v>U</v>
          </cell>
          <cell r="E1034">
            <v>1.1299999999999999</v>
          </cell>
          <cell r="G1034">
            <v>37104</v>
          </cell>
        </row>
        <row r="1035">
          <cell r="A1035" t="str">
            <v>1403000516</v>
          </cell>
          <cell r="B1035" t="str">
            <v>I</v>
          </cell>
          <cell r="C1035" t="str">
            <v>Codo Curva PVC 63/3.2 A 90 H-H</v>
          </cell>
          <cell r="D1035" t="str">
            <v>U</v>
          </cell>
          <cell r="E1035">
            <v>1.67</v>
          </cell>
          <cell r="G1035">
            <v>37104</v>
          </cell>
        </row>
        <row r="1036">
          <cell r="A1036" t="str">
            <v>1403000517</v>
          </cell>
          <cell r="B1036" t="str">
            <v>I</v>
          </cell>
          <cell r="C1036" t="str">
            <v>Codo Curva PVC 110/3.2 A 90 H-H</v>
          </cell>
          <cell r="D1036" t="str">
            <v>U</v>
          </cell>
          <cell r="E1036">
            <v>4.4400000000000004</v>
          </cell>
          <cell r="G1036">
            <v>37104</v>
          </cell>
        </row>
        <row r="1037">
          <cell r="A1037" t="str">
            <v>1403000518</v>
          </cell>
          <cell r="B1037" t="str">
            <v>I</v>
          </cell>
          <cell r="C1037" t="str">
            <v>Curva Larga PVC 40/3.2 a 45° M-H</v>
          </cell>
          <cell r="D1037" t="str">
            <v>U</v>
          </cell>
          <cell r="E1037">
            <v>0.78</v>
          </cell>
          <cell r="G1037">
            <v>37104</v>
          </cell>
        </row>
        <row r="1038">
          <cell r="A1038" t="str">
            <v>1403000519</v>
          </cell>
          <cell r="B1038" t="str">
            <v>I</v>
          </cell>
          <cell r="C1038" t="str">
            <v>Curva Larga PVC 50/3.2 a 45° M-H</v>
          </cell>
          <cell r="D1038" t="str">
            <v>U</v>
          </cell>
          <cell r="E1038">
            <v>1</v>
          </cell>
          <cell r="G1038">
            <v>37104</v>
          </cell>
        </row>
        <row r="1039">
          <cell r="A1039" t="str">
            <v>1403000520</v>
          </cell>
          <cell r="B1039" t="str">
            <v>I</v>
          </cell>
          <cell r="C1039" t="str">
            <v>Curva Larga PVC 63/3.2 a 45° M-H</v>
          </cell>
          <cell r="D1039" t="str">
            <v>U</v>
          </cell>
          <cell r="E1039">
            <v>1.8</v>
          </cell>
          <cell r="G1039">
            <v>37104</v>
          </cell>
        </row>
        <row r="1040">
          <cell r="A1040" t="str">
            <v>1403000521</v>
          </cell>
          <cell r="B1040" t="str">
            <v>I</v>
          </cell>
          <cell r="C1040" t="str">
            <v>Curva Larga PVC 110/3.2 a 45° M-H</v>
          </cell>
          <cell r="D1040" t="str">
            <v>U</v>
          </cell>
          <cell r="E1040">
            <v>5.53</v>
          </cell>
          <cell r="G1040">
            <v>37104</v>
          </cell>
        </row>
        <row r="1041">
          <cell r="A1041" t="str">
            <v>1403000522</v>
          </cell>
          <cell r="B1041" t="str">
            <v>I</v>
          </cell>
          <cell r="C1041" t="str">
            <v>Curva Larga PVC 40/3.2 a 90° M-H</v>
          </cell>
          <cell r="D1041" t="str">
            <v>U</v>
          </cell>
          <cell r="E1041">
            <v>0.95</v>
          </cell>
          <cell r="G1041">
            <v>37104</v>
          </cell>
        </row>
        <row r="1042">
          <cell r="A1042" t="str">
            <v>1403000523</v>
          </cell>
          <cell r="B1042" t="str">
            <v>I</v>
          </cell>
          <cell r="C1042" t="str">
            <v>Curva Larga PVC 50/3.2 a 90° M-H</v>
          </cell>
          <cell r="D1042" t="str">
            <v>U</v>
          </cell>
          <cell r="E1042">
            <v>1.5</v>
          </cell>
          <cell r="G1042">
            <v>37104</v>
          </cell>
        </row>
        <row r="1043">
          <cell r="A1043" t="str">
            <v>1403000524</v>
          </cell>
          <cell r="B1043" t="str">
            <v>I</v>
          </cell>
          <cell r="C1043" t="str">
            <v>Curva Larga PVC 63/3.2 a 90° M-H</v>
          </cell>
          <cell r="D1043" t="str">
            <v>U</v>
          </cell>
          <cell r="E1043">
            <v>2.2599999999999998</v>
          </cell>
          <cell r="G1043">
            <v>37104</v>
          </cell>
        </row>
        <row r="1044">
          <cell r="A1044" t="str">
            <v>1403000525</v>
          </cell>
          <cell r="B1044" t="str">
            <v>I</v>
          </cell>
          <cell r="C1044" t="str">
            <v>Curva Larga PVC 110/3.2 a 90° M-H</v>
          </cell>
          <cell r="D1044" t="str">
            <v>U</v>
          </cell>
          <cell r="E1044">
            <v>5.39</v>
          </cell>
          <cell r="G1044">
            <v>37104</v>
          </cell>
        </row>
        <row r="1045">
          <cell r="A1045" t="str">
            <v>1403000526</v>
          </cell>
          <cell r="B1045" t="str">
            <v>I</v>
          </cell>
          <cell r="C1045" t="str">
            <v>Codo Sanitario PVC 110/3.2  2 Acometidas</v>
          </cell>
          <cell r="D1045" t="str">
            <v>U</v>
          </cell>
          <cell r="E1045">
            <v>4.38</v>
          </cell>
          <cell r="G1045">
            <v>37104</v>
          </cell>
        </row>
        <row r="1046">
          <cell r="A1046" t="str">
            <v>1403000527</v>
          </cell>
          <cell r="B1046" t="str">
            <v>I</v>
          </cell>
          <cell r="C1046" t="str">
            <v>Codo Sanitario PVC 110/3.2  3 Acometidas</v>
          </cell>
          <cell r="D1046" t="str">
            <v>U</v>
          </cell>
          <cell r="E1046">
            <v>5.01</v>
          </cell>
          <cell r="G1046">
            <v>37104</v>
          </cell>
        </row>
        <row r="1047">
          <cell r="A1047" t="str">
            <v>1403000528</v>
          </cell>
          <cell r="B1047" t="str">
            <v>I</v>
          </cell>
          <cell r="C1047" t="str">
            <v>Codo Sanitario PVC 110/3.2 a 90° con Base</v>
          </cell>
          <cell r="D1047" t="str">
            <v>U</v>
          </cell>
          <cell r="E1047">
            <v>3.87</v>
          </cell>
          <cell r="G1047">
            <v>37104</v>
          </cell>
        </row>
        <row r="1048">
          <cell r="A1048" t="str">
            <v>1403000550</v>
          </cell>
          <cell r="B1048" t="str">
            <v>I</v>
          </cell>
          <cell r="C1048" t="str">
            <v>Codo Curva PVC 110/3.2 A 90 M-H</v>
          </cell>
          <cell r="D1048" t="str">
            <v>U</v>
          </cell>
          <cell r="E1048">
            <v>4.68</v>
          </cell>
          <cell r="G1048">
            <v>37104</v>
          </cell>
        </row>
        <row r="1049">
          <cell r="A1049" t="str">
            <v>1403000600</v>
          </cell>
          <cell r="B1049" t="str">
            <v>I</v>
          </cell>
          <cell r="C1049" t="str">
            <v>Curva Pvc 40/3.2 A 45</v>
          </cell>
          <cell r="D1049" t="str">
            <v>U</v>
          </cell>
          <cell r="E1049">
            <v>0.66</v>
          </cell>
          <cell r="G1049">
            <v>37104</v>
          </cell>
        </row>
        <row r="1050">
          <cell r="A1050" t="str">
            <v>1403000650</v>
          </cell>
          <cell r="B1050" t="str">
            <v>I</v>
          </cell>
          <cell r="C1050" t="str">
            <v>Curva Pvc 40/3.2 A 90</v>
          </cell>
          <cell r="D1050" t="str">
            <v>U</v>
          </cell>
          <cell r="E1050">
            <v>0.82</v>
          </cell>
          <cell r="G1050">
            <v>37104</v>
          </cell>
        </row>
        <row r="1051">
          <cell r="A1051" t="str">
            <v>1403000700</v>
          </cell>
          <cell r="B1051" t="str">
            <v>I</v>
          </cell>
          <cell r="C1051" t="str">
            <v>Curva Pvc 50/3.2 A 45</v>
          </cell>
          <cell r="D1051" t="str">
            <v>U</v>
          </cell>
          <cell r="E1051">
            <v>0.89</v>
          </cell>
          <cell r="G1051">
            <v>37104</v>
          </cell>
        </row>
        <row r="1052">
          <cell r="A1052" t="str">
            <v>1403000750</v>
          </cell>
          <cell r="B1052" t="str">
            <v>I</v>
          </cell>
          <cell r="C1052" t="str">
            <v>Curva Pvc 50/3.2 A 90</v>
          </cell>
          <cell r="D1052" t="str">
            <v>U</v>
          </cell>
          <cell r="E1052">
            <v>1.31</v>
          </cell>
          <cell r="G1052">
            <v>37104</v>
          </cell>
        </row>
        <row r="1053">
          <cell r="A1053" t="str">
            <v>1403000800</v>
          </cell>
          <cell r="B1053" t="str">
            <v>I</v>
          </cell>
          <cell r="C1053" t="str">
            <v>Curva Pvc 63/3.2 A 45</v>
          </cell>
          <cell r="D1053" t="str">
            <v>U</v>
          </cell>
          <cell r="E1053">
            <v>1.53</v>
          </cell>
          <cell r="G1053">
            <v>37104</v>
          </cell>
        </row>
        <row r="1054">
          <cell r="A1054" t="str">
            <v>1403000850</v>
          </cell>
          <cell r="B1054" t="str">
            <v>I</v>
          </cell>
          <cell r="C1054" t="str">
            <v>Curva Pvc 63/3.2 A 90</v>
          </cell>
          <cell r="D1054" t="str">
            <v>U</v>
          </cell>
          <cell r="E1054">
            <v>1.9</v>
          </cell>
          <cell r="G1054">
            <v>37104</v>
          </cell>
        </row>
        <row r="1055">
          <cell r="A1055" t="str">
            <v>1403000851</v>
          </cell>
          <cell r="B1055" t="str">
            <v>I</v>
          </cell>
          <cell r="C1055" t="str">
            <v>Ramal Simple PVC 40/3.2 a 45° M-H</v>
          </cell>
          <cell r="D1055" t="str">
            <v>U</v>
          </cell>
          <cell r="E1055">
            <v>1.35</v>
          </cell>
          <cell r="G1055">
            <v>37104</v>
          </cell>
        </row>
        <row r="1056">
          <cell r="A1056" t="str">
            <v>1403000852</v>
          </cell>
          <cell r="B1056" t="str">
            <v>I</v>
          </cell>
          <cell r="C1056" t="str">
            <v>Ramal Simple PVC 50/3.2 a 45° M-H</v>
          </cell>
          <cell r="D1056" t="str">
            <v>U</v>
          </cell>
          <cell r="E1056">
            <v>1.95</v>
          </cell>
          <cell r="G1056">
            <v>37104</v>
          </cell>
        </row>
        <row r="1057">
          <cell r="A1057" t="str">
            <v>1403000853</v>
          </cell>
          <cell r="B1057" t="str">
            <v>I</v>
          </cell>
          <cell r="C1057" t="str">
            <v>Ramal Simple PVC 50/40/3.2 a 45° M-H</v>
          </cell>
          <cell r="D1057" t="str">
            <v>U</v>
          </cell>
          <cell r="E1057">
            <v>1.55</v>
          </cell>
          <cell r="G1057">
            <v>37104</v>
          </cell>
        </row>
        <row r="1058">
          <cell r="A1058" t="str">
            <v>1403000854</v>
          </cell>
          <cell r="B1058" t="str">
            <v>I</v>
          </cell>
          <cell r="C1058" t="str">
            <v>Ramal Simple PVC 63/3.2 a 45° M-H</v>
          </cell>
          <cell r="D1058" t="str">
            <v>U</v>
          </cell>
          <cell r="E1058">
            <v>2.57</v>
          </cell>
          <cell r="G1058">
            <v>37104</v>
          </cell>
        </row>
        <row r="1059">
          <cell r="A1059" t="str">
            <v>1403000855</v>
          </cell>
          <cell r="B1059" t="str">
            <v>I</v>
          </cell>
          <cell r="C1059" t="str">
            <v>Ramal Simple PVC 63/50/3.2 a 45° M-H</v>
          </cell>
          <cell r="D1059" t="str">
            <v>U</v>
          </cell>
          <cell r="E1059">
            <v>2.83</v>
          </cell>
          <cell r="G1059">
            <v>37104</v>
          </cell>
        </row>
        <row r="1060">
          <cell r="A1060" t="str">
            <v>1403000856</v>
          </cell>
          <cell r="B1060" t="str">
            <v>I</v>
          </cell>
          <cell r="C1060" t="str">
            <v>Ramal Simple PVC 110/3.2 a 45° M-H</v>
          </cell>
          <cell r="D1060" t="str">
            <v>U</v>
          </cell>
          <cell r="E1060">
            <v>6</v>
          </cell>
          <cell r="G1060">
            <v>37104</v>
          </cell>
        </row>
        <row r="1061">
          <cell r="A1061" t="str">
            <v>1403000857</v>
          </cell>
          <cell r="B1061" t="str">
            <v>I</v>
          </cell>
          <cell r="C1061" t="str">
            <v>Ramal Simple PVC 110/63/3.2 a 45° M-H</v>
          </cell>
          <cell r="D1061" t="str">
            <v>U</v>
          </cell>
          <cell r="E1061">
            <v>4.32</v>
          </cell>
          <cell r="G1061">
            <v>37104</v>
          </cell>
        </row>
        <row r="1062">
          <cell r="A1062" t="str">
            <v>1403000858</v>
          </cell>
          <cell r="B1062" t="str">
            <v>I</v>
          </cell>
          <cell r="C1062" t="str">
            <v>Ramal Simple PVC 110/50/3.2 a 45° M-H</v>
          </cell>
          <cell r="D1062" t="str">
            <v>U</v>
          </cell>
          <cell r="E1062">
            <v>5.4</v>
          </cell>
          <cell r="G1062">
            <v>37104</v>
          </cell>
        </row>
        <row r="1063">
          <cell r="A1063" t="str">
            <v>1403000859</v>
          </cell>
          <cell r="B1063" t="str">
            <v>I</v>
          </cell>
          <cell r="C1063" t="str">
            <v>Ramal Simple PVC 40/3.2 a 45° H-H</v>
          </cell>
          <cell r="D1063" t="str">
            <v>U</v>
          </cell>
          <cell r="E1063">
            <v>1.33</v>
          </cell>
          <cell r="G1063">
            <v>37104</v>
          </cell>
        </row>
        <row r="1064">
          <cell r="A1064" t="str">
            <v>1403000860</v>
          </cell>
          <cell r="B1064" t="str">
            <v>I</v>
          </cell>
          <cell r="C1064" t="str">
            <v>Ramal Simple PVC 50/3.2 a 45° H-H</v>
          </cell>
          <cell r="D1064" t="str">
            <v>U</v>
          </cell>
          <cell r="E1064">
            <v>1.95</v>
          </cell>
          <cell r="G1064">
            <v>37104</v>
          </cell>
        </row>
        <row r="1065">
          <cell r="A1065" t="str">
            <v>1403000861</v>
          </cell>
          <cell r="B1065" t="str">
            <v>I</v>
          </cell>
          <cell r="C1065" t="str">
            <v>Ramal Simple PVC 50/40/3.2 a 45° H-H</v>
          </cell>
          <cell r="D1065" t="str">
            <v>U</v>
          </cell>
          <cell r="E1065">
            <v>1.55</v>
          </cell>
          <cell r="G1065">
            <v>37104</v>
          </cell>
        </row>
        <row r="1066">
          <cell r="A1066" t="str">
            <v>1403000862</v>
          </cell>
          <cell r="B1066" t="str">
            <v>I</v>
          </cell>
          <cell r="C1066" t="str">
            <v>Ramal Simple PVC 63/3.2 a 45° H-H</v>
          </cell>
          <cell r="D1066" t="str">
            <v>U</v>
          </cell>
          <cell r="E1066">
            <v>2.83</v>
          </cell>
          <cell r="G1066">
            <v>37104</v>
          </cell>
        </row>
        <row r="1067">
          <cell r="A1067" t="str">
            <v>1403000863</v>
          </cell>
          <cell r="B1067" t="str">
            <v>I</v>
          </cell>
          <cell r="C1067" t="str">
            <v>Ramal Simple PVC 63/50/3.2 a 45° H-H</v>
          </cell>
          <cell r="D1067" t="str">
            <v>U</v>
          </cell>
          <cell r="E1067">
            <v>2.83</v>
          </cell>
          <cell r="G1067">
            <v>37104</v>
          </cell>
        </row>
        <row r="1068">
          <cell r="A1068" t="str">
            <v>1403000864</v>
          </cell>
          <cell r="B1068" t="str">
            <v>I</v>
          </cell>
          <cell r="C1068" t="str">
            <v>Ramal Simple PVC 110/3.2 a 45° H-H</v>
          </cell>
          <cell r="D1068" t="str">
            <v>U</v>
          </cell>
          <cell r="E1068">
            <v>7.41</v>
          </cell>
          <cell r="G1068">
            <v>37104</v>
          </cell>
        </row>
        <row r="1069">
          <cell r="A1069" t="str">
            <v>1403000865</v>
          </cell>
          <cell r="B1069" t="str">
            <v>I</v>
          </cell>
          <cell r="C1069" t="str">
            <v>Ramal Simple PVC 110/63/3.2 a 45° H-H</v>
          </cell>
          <cell r="D1069" t="str">
            <v>U</v>
          </cell>
          <cell r="E1069">
            <v>6.21</v>
          </cell>
          <cell r="G1069">
            <v>37104</v>
          </cell>
        </row>
        <row r="1070">
          <cell r="A1070" t="str">
            <v>1403000866</v>
          </cell>
          <cell r="B1070" t="str">
            <v>I</v>
          </cell>
          <cell r="C1070" t="str">
            <v>Ramal Simple PVC 110/50/3.2 a 45° H-H</v>
          </cell>
          <cell r="D1070" t="str">
            <v>U</v>
          </cell>
          <cell r="E1070">
            <v>5.15</v>
          </cell>
          <cell r="G1070">
            <v>37104</v>
          </cell>
        </row>
        <row r="1071">
          <cell r="A1071" t="str">
            <v>1403000867</v>
          </cell>
          <cell r="B1071" t="str">
            <v>I</v>
          </cell>
          <cell r="C1071" t="str">
            <v>Ramal Simple PVC 40/3.2 a 90° M-H</v>
          </cell>
          <cell r="D1071" t="str">
            <v>U</v>
          </cell>
          <cell r="E1071">
            <v>1</v>
          </cell>
          <cell r="G1071">
            <v>37104</v>
          </cell>
        </row>
        <row r="1072">
          <cell r="A1072" t="str">
            <v>1403000868</v>
          </cell>
          <cell r="B1072" t="str">
            <v>I</v>
          </cell>
          <cell r="C1072" t="str">
            <v>Ramal Simple PVC 50/3.2 a 90° M-H</v>
          </cell>
          <cell r="D1072" t="str">
            <v>U</v>
          </cell>
          <cell r="E1072">
            <v>1.48</v>
          </cell>
          <cell r="G1072">
            <v>37104</v>
          </cell>
        </row>
        <row r="1073">
          <cell r="A1073" t="str">
            <v>1403000869</v>
          </cell>
          <cell r="B1073" t="str">
            <v>I</v>
          </cell>
          <cell r="C1073" t="str">
            <v>Ramal Simple PVC 50/40/3.2 a 90° M-H</v>
          </cell>
          <cell r="D1073" t="str">
            <v>U</v>
          </cell>
          <cell r="E1073">
            <v>1.37</v>
          </cell>
          <cell r="G1073">
            <v>37104</v>
          </cell>
        </row>
        <row r="1074">
          <cell r="A1074" t="str">
            <v>1403000870</v>
          </cell>
          <cell r="B1074" t="str">
            <v>I</v>
          </cell>
          <cell r="C1074" t="str">
            <v>Ramal Simple PVC 63/3.2 a 90° M-H</v>
          </cell>
          <cell r="D1074" t="str">
            <v>U</v>
          </cell>
          <cell r="E1074">
            <v>2.1800000000000002</v>
          </cell>
          <cell r="G1074">
            <v>37104</v>
          </cell>
        </row>
        <row r="1075">
          <cell r="A1075" t="str">
            <v>1403000871</v>
          </cell>
          <cell r="B1075" t="str">
            <v>I</v>
          </cell>
          <cell r="C1075" t="str">
            <v>Ramal Simple PVC 63/50/3.2 a 90° M-H</v>
          </cell>
          <cell r="D1075" t="str">
            <v>U</v>
          </cell>
          <cell r="E1075">
            <v>2.27</v>
          </cell>
          <cell r="G1075">
            <v>37104</v>
          </cell>
        </row>
        <row r="1076">
          <cell r="A1076" t="str">
            <v>1403000872</v>
          </cell>
          <cell r="B1076" t="str">
            <v>I</v>
          </cell>
          <cell r="C1076" t="str">
            <v>Ramal Simple PVC 110/3.2 a 90° M-H</v>
          </cell>
          <cell r="D1076" t="str">
            <v>U</v>
          </cell>
          <cell r="E1076">
            <v>4.87</v>
          </cell>
          <cell r="G1076">
            <v>37104</v>
          </cell>
        </row>
        <row r="1077">
          <cell r="A1077" t="str">
            <v>1403000873</v>
          </cell>
          <cell r="B1077" t="str">
            <v>I</v>
          </cell>
          <cell r="C1077" t="str">
            <v>Ramal Simple PVC 110/63/3.2 a 90° M-H</v>
          </cell>
          <cell r="D1077" t="str">
            <v>U</v>
          </cell>
          <cell r="E1077">
            <v>3.34</v>
          </cell>
          <cell r="G1077">
            <v>37104</v>
          </cell>
        </row>
        <row r="1078">
          <cell r="A1078" t="str">
            <v>1403000874</v>
          </cell>
          <cell r="B1078" t="str">
            <v>I</v>
          </cell>
          <cell r="C1078" t="str">
            <v>Ramal Simple PVC 110/50/3.2 a 90° M-H</v>
          </cell>
          <cell r="D1078" t="str">
            <v>U</v>
          </cell>
          <cell r="E1078">
            <v>4.8899999999999997</v>
          </cell>
          <cell r="G1078">
            <v>37104</v>
          </cell>
        </row>
        <row r="1079">
          <cell r="A1079" t="str">
            <v>1403000875</v>
          </cell>
          <cell r="B1079" t="str">
            <v>I</v>
          </cell>
          <cell r="C1079" t="str">
            <v>Ramal Simple PVC 40/3.2 a 90° H-H</v>
          </cell>
          <cell r="D1079" t="str">
            <v>U</v>
          </cell>
          <cell r="E1079">
            <v>1.1000000000000001</v>
          </cell>
          <cell r="G1079">
            <v>37104</v>
          </cell>
        </row>
        <row r="1080">
          <cell r="A1080" t="str">
            <v>1403000876</v>
          </cell>
          <cell r="B1080" t="str">
            <v>I</v>
          </cell>
          <cell r="C1080" t="str">
            <v>Ramal Simple PVC 50/3.2 a 90° H-H</v>
          </cell>
          <cell r="D1080" t="str">
            <v>U</v>
          </cell>
          <cell r="E1080">
            <v>1.61</v>
          </cell>
          <cell r="G1080">
            <v>37104</v>
          </cell>
        </row>
        <row r="1081">
          <cell r="A1081" t="str">
            <v>1403000877</v>
          </cell>
          <cell r="B1081" t="str">
            <v>I</v>
          </cell>
          <cell r="C1081" t="str">
            <v>Ramal Simple PVC 50/40/3.2 a 90° H-H</v>
          </cell>
          <cell r="D1081" t="str">
            <v>U</v>
          </cell>
          <cell r="E1081">
            <v>1.39</v>
          </cell>
          <cell r="G1081">
            <v>37104</v>
          </cell>
        </row>
        <row r="1082">
          <cell r="A1082" t="str">
            <v>1403000878</v>
          </cell>
          <cell r="B1082" t="str">
            <v>I</v>
          </cell>
          <cell r="C1082" t="str">
            <v>Ramal Simple PVC 63/3.2 a 90° H-H</v>
          </cell>
          <cell r="D1082" t="str">
            <v>U</v>
          </cell>
          <cell r="E1082">
            <v>2.44</v>
          </cell>
          <cell r="G1082">
            <v>37104</v>
          </cell>
        </row>
        <row r="1083">
          <cell r="A1083" t="str">
            <v>1403000879</v>
          </cell>
          <cell r="B1083" t="str">
            <v>I</v>
          </cell>
          <cell r="C1083" t="str">
            <v>Ramal Simple PVC 63/50/3.2 a 90° H-H</v>
          </cell>
          <cell r="D1083" t="str">
            <v>U</v>
          </cell>
          <cell r="E1083">
            <v>2.5299999999999998</v>
          </cell>
          <cell r="G1083">
            <v>37104</v>
          </cell>
        </row>
        <row r="1084">
          <cell r="A1084" t="str">
            <v>1403000880</v>
          </cell>
          <cell r="B1084" t="str">
            <v>I</v>
          </cell>
          <cell r="C1084" t="str">
            <v>Ramal Simple PVC 110/3.2 a 90° H-H</v>
          </cell>
          <cell r="D1084" t="str">
            <v>U</v>
          </cell>
          <cell r="E1084">
            <v>6.5</v>
          </cell>
          <cell r="G1084">
            <v>37104</v>
          </cell>
        </row>
        <row r="1085">
          <cell r="A1085" t="str">
            <v>1403000881</v>
          </cell>
          <cell r="B1085" t="str">
            <v>I</v>
          </cell>
          <cell r="C1085" t="str">
            <v>Ramal Simple PVC 110/63/3.2 a 90° H-H</v>
          </cell>
          <cell r="D1085" t="str">
            <v>U</v>
          </cell>
          <cell r="E1085">
            <v>5.15</v>
          </cell>
          <cell r="G1085">
            <v>37104</v>
          </cell>
        </row>
        <row r="1086">
          <cell r="A1086" t="str">
            <v>1403000882</v>
          </cell>
          <cell r="B1086" t="str">
            <v>I</v>
          </cell>
          <cell r="C1086" t="str">
            <v>Ramal Simple PVC 110/50/3.2 a 90° H-H</v>
          </cell>
          <cell r="D1086" t="str">
            <v>U</v>
          </cell>
          <cell r="E1086">
            <v>5.15</v>
          </cell>
          <cell r="G1086">
            <v>37104</v>
          </cell>
        </row>
        <row r="1087">
          <cell r="A1087" t="str">
            <v>1403000883</v>
          </cell>
          <cell r="B1087" t="str">
            <v>I</v>
          </cell>
          <cell r="C1087" t="str">
            <v>Ramal Invertido PVC 50/3.2 a 45° Paralelo</v>
          </cell>
          <cell r="D1087" t="str">
            <v>U</v>
          </cell>
          <cell r="E1087">
            <v>3.17</v>
          </cell>
          <cell r="G1087">
            <v>37104</v>
          </cell>
        </row>
        <row r="1088">
          <cell r="A1088" t="str">
            <v>1403000884</v>
          </cell>
          <cell r="B1088" t="str">
            <v>I</v>
          </cell>
          <cell r="C1088" t="str">
            <v>Ramal Invertido PVC 110/50/3.2 a 45° //</v>
          </cell>
          <cell r="D1088" t="str">
            <v>U</v>
          </cell>
          <cell r="E1088">
            <v>6.98</v>
          </cell>
          <cell r="G1088">
            <v>37104</v>
          </cell>
        </row>
        <row r="1089">
          <cell r="A1089" t="str">
            <v>1403000885</v>
          </cell>
          <cell r="B1089" t="str">
            <v>I</v>
          </cell>
          <cell r="C1089" t="str">
            <v>Ramal Simple PVC 110/3.2 con Ventilación</v>
          </cell>
          <cell r="D1089" t="str">
            <v>U</v>
          </cell>
          <cell r="E1089">
            <v>11.71</v>
          </cell>
          <cell r="G1089">
            <v>37104</v>
          </cell>
        </row>
        <row r="1090">
          <cell r="A1090" t="str">
            <v>1403000886</v>
          </cell>
          <cell r="B1090" t="str">
            <v>I</v>
          </cell>
          <cell r="C1090" t="str">
            <v>Ramal Doble PVC 110/3.2 con Ventilación</v>
          </cell>
          <cell r="D1090" t="str">
            <v>U</v>
          </cell>
          <cell r="E1090">
            <v>17.54</v>
          </cell>
          <cell r="G1090">
            <v>37104</v>
          </cell>
        </row>
        <row r="1091">
          <cell r="A1091" t="str">
            <v>1403000887</v>
          </cell>
          <cell r="B1091" t="str">
            <v>I</v>
          </cell>
          <cell r="C1091" t="str">
            <v>Ramal Doble PVC 110/3.2 M-H</v>
          </cell>
          <cell r="D1091" t="str">
            <v>U</v>
          </cell>
          <cell r="E1091">
            <v>11.68</v>
          </cell>
          <cell r="G1091">
            <v>37104</v>
          </cell>
        </row>
        <row r="1092">
          <cell r="A1092" t="str">
            <v>1403000900</v>
          </cell>
          <cell r="B1092" t="str">
            <v>I</v>
          </cell>
          <cell r="C1092" t="str">
            <v>Ramal Pvc 110X63 A 45</v>
          </cell>
          <cell r="D1092" t="str">
            <v>U</v>
          </cell>
          <cell r="E1092">
            <v>4.09</v>
          </cell>
          <cell r="G1092">
            <v>37104</v>
          </cell>
        </row>
        <row r="1093">
          <cell r="A1093" t="str">
            <v>1403000950</v>
          </cell>
          <cell r="B1093" t="str">
            <v>I</v>
          </cell>
          <cell r="C1093" t="str">
            <v>Ramal Pvc 110X63 A 45 Invertido</v>
          </cell>
          <cell r="D1093" t="str">
            <v>U</v>
          </cell>
          <cell r="E1093">
            <v>4.09</v>
          </cell>
          <cell r="G1093">
            <v>37104</v>
          </cell>
        </row>
        <row r="1094">
          <cell r="A1094" t="str">
            <v>1403001000</v>
          </cell>
          <cell r="B1094" t="str">
            <v>I</v>
          </cell>
          <cell r="C1094" t="str">
            <v>Ramal Pvc 50 A 45 Invertido</v>
          </cell>
          <cell r="D1094" t="str">
            <v>U</v>
          </cell>
          <cell r="E1094">
            <v>3.23</v>
          </cell>
          <cell r="G1094">
            <v>37104</v>
          </cell>
        </row>
        <row r="1095">
          <cell r="A1095" t="str">
            <v>1403001050</v>
          </cell>
          <cell r="B1095" t="str">
            <v>I</v>
          </cell>
          <cell r="C1095" t="str">
            <v>Ramal Pvc 63 A 45 Invertido</v>
          </cell>
          <cell r="D1095" t="str">
            <v>U</v>
          </cell>
          <cell r="E1095">
            <v>1.51</v>
          </cell>
          <cell r="G1095">
            <v>37104</v>
          </cell>
        </row>
        <row r="1096">
          <cell r="A1096" t="str">
            <v>1403001100</v>
          </cell>
          <cell r="B1096" t="str">
            <v>I</v>
          </cell>
          <cell r="C1096" t="str">
            <v>Tee Pvc Aprob. 110/3.2</v>
          </cell>
          <cell r="D1096" t="str">
            <v>U</v>
          </cell>
          <cell r="E1096">
            <v>2.5</v>
          </cell>
          <cell r="G1096">
            <v>37104</v>
          </cell>
        </row>
        <row r="1097">
          <cell r="A1097" t="str">
            <v>1403001101</v>
          </cell>
          <cell r="B1097" t="str">
            <v>I</v>
          </cell>
          <cell r="C1097" t="str">
            <v>Reducción Excéntrica PVC 50/40/3.2</v>
          </cell>
          <cell r="D1097" t="str">
            <v>U</v>
          </cell>
          <cell r="E1097">
            <v>0.55000000000000004</v>
          </cell>
          <cell r="G1097">
            <v>37104</v>
          </cell>
        </row>
        <row r="1098">
          <cell r="A1098" t="str">
            <v>1403001102</v>
          </cell>
          <cell r="B1098" t="str">
            <v>I</v>
          </cell>
          <cell r="C1098" t="str">
            <v>Reducción Excéntrica PVC 63/50/3.2</v>
          </cell>
          <cell r="D1098" t="str">
            <v>U</v>
          </cell>
          <cell r="E1098">
            <v>0.77</v>
          </cell>
          <cell r="G1098">
            <v>37104</v>
          </cell>
        </row>
        <row r="1099">
          <cell r="A1099" t="str">
            <v>1403001103</v>
          </cell>
          <cell r="B1099" t="str">
            <v>I</v>
          </cell>
          <cell r="C1099" t="str">
            <v>Reducción Excéntrica PVC 110/63/3.2</v>
          </cell>
          <cell r="D1099" t="str">
            <v>U</v>
          </cell>
          <cell r="E1099">
            <v>2.44</v>
          </cell>
          <cell r="G1099">
            <v>37104</v>
          </cell>
        </row>
        <row r="1100">
          <cell r="A1100" t="str">
            <v>1403001150</v>
          </cell>
          <cell r="B1100" t="str">
            <v>I</v>
          </cell>
          <cell r="C1100" t="str">
            <v>Tubo Pvc Nicoll Blanco</v>
          </cell>
          <cell r="D1100" t="str">
            <v>ML</v>
          </cell>
          <cell r="E1100">
            <v>4.88</v>
          </cell>
          <cell r="G1100">
            <v>37104</v>
          </cell>
        </row>
        <row r="1101">
          <cell r="A1101" t="str">
            <v>1403001160</v>
          </cell>
          <cell r="B1101" t="str">
            <v>I</v>
          </cell>
          <cell r="C1101" t="str">
            <v>Tubo PVC Pluvial d 0.100 x 3 m</v>
          </cell>
          <cell r="D1101" t="str">
            <v>U</v>
          </cell>
          <cell r="E1101">
            <v>21.84</v>
          </cell>
          <cell r="G1101">
            <v>37104</v>
          </cell>
        </row>
        <row r="1102">
          <cell r="A1102" t="str">
            <v>1403001200</v>
          </cell>
          <cell r="B1102" t="str">
            <v>I</v>
          </cell>
          <cell r="C1102" t="str">
            <v>Union Pvc Nicoll Blanco</v>
          </cell>
          <cell r="D1102" t="str">
            <v>U</v>
          </cell>
          <cell r="E1102">
            <v>1.06</v>
          </cell>
          <cell r="G1102">
            <v>37104</v>
          </cell>
        </row>
        <row r="1103">
          <cell r="A1103" t="str">
            <v>1403001250</v>
          </cell>
          <cell r="B1103" t="str">
            <v>I</v>
          </cell>
          <cell r="C1103" t="str">
            <v>Embudo Pvc Nicoll Blanco</v>
          </cell>
          <cell r="D1103" t="str">
            <v>U</v>
          </cell>
          <cell r="E1103">
            <v>3.79</v>
          </cell>
          <cell r="G1103">
            <v>37104</v>
          </cell>
        </row>
        <row r="1104">
          <cell r="A1104" t="str">
            <v>1403001300</v>
          </cell>
          <cell r="B1104" t="str">
            <v>I</v>
          </cell>
          <cell r="C1104" t="str">
            <v>Esquinero Pvc Nicoll Blanco</v>
          </cell>
          <cell r="D1104" t="str">
            <v>U</v>
          </cell>
          <cell r="E1104">
            <v>3.26</v>
          </cell>
          <cell r="G1104">
            <v>37104</v>
          </cell>
        </row>
        <row r="1105">
          <cell r="A1105" t="str">
            <v>1403001350</v>
          </cell>
          <cell r="B1105" t="str">
            <v>I</v>
          </cell>
          <cell r="C1105" t="str">
            <v>Enchufe Doble PVC 40/3.2 H-H</v>
          </cell>
          <cell r="D1105" t="str">
            <v>U</v>
          </cell>
          <cell r="E1105">
            <v>0.39</v>
          </cell>
          <cell r="G1105">
            <v>37104</v>
          </cell>
        </row>
        <row r="1106">
          <cell r="A1106" t="str">
            <v>1403001360</v>
          </cell>
          <cell r="B1106" t="str">
            <v>I</v>
          </cell>
          <cell r="C1106" t="str">
            <v>Enchufe Doble PVC 50/3.2 H-H</v>
          </cell>
          <cell r="D1106" t="str">
            <v>U</v>
          </cell>
          <cell r="E1106">
            <v>0.56000000000000005</v>
          </cell>
          <cell r="G1106">
            <v>37104</v>
          </cell>
        </row>
        <row r="1107">
          <cell r="A1107" t="str">
            <v>1403001370</v>
          </cell>
          <cell r="B1107" t="str">
            <v>I</v>
          </cell>
          <cell r="C1107" t="str">
            <v>Enchufe Doble PVC 63/3.2 H-H</v>
          </cell>
          <cell r="D1107" t="str">
            <v>U</v>
          </cell>
          <cell r="E1107">
            <v>0.83</v>
          </cell>
          <cell r="G1107">
            <v>37104</v>
          </cell>
        </row>
        <row r="1108">
          <cell r="A1108" t="str">
            <v>1403001380</v>
          </cell>
          <cell r="B1108" t="str">
            <v>I</v>
          </cell>
          <cell r="C1108" t="str">
            <v>Enchufe Doble PVC 110/3.2 H-H</v>
          </cell>
          <cell r="D1108" t="str">
            <v>U</v>
          </cell>
          <cell r="E1108">
            <v>2.31</v>
          </cell>
          <cell r="G1108">
            <v>37104</v>
          </cell>
        </row>
        <row r="1109">
          <cell r="A1109" t="str">
            <v>1403001390</v>
          </cell>
          <cell r="B1109" t="str">
            <v>I</v>
          </cell>
          <cell r="C1109" t="str">
            <v>Enchufe Liso PVC 40/3.2 H-H</v>
          </cell>
          <cell r="D1109" t="str">
            <v>U</v>
          </cell>
          <cell r="E1109">
            <v>0.45</v>
          </cell>
          <cell r="G1109">
            <v>37104</v>
          </cell>
        </row>
        <row r="1110">
          <cell r="A1110" t="str">
            <v>1403001400</v>
          </cell>
          <cell r="B1110" t="str">
            <v>I</v>
          </cell>
          <cell r="C1110" t="str">
            <v>Enchufe Liso PVC 50/3.2 H-H</v>
          </cell>
          <cell r="D1110" t="str">
            <v>U</v>
          </cell>
          <cell r="E1110">
            <v>0.62</v>
          </cell>
          <cell r="G1110">
            <v>37104</v>
          </cell>
        </row>
        <row r="1111">
          <cell r="A1111" t="str">
            <v>1403001410</v>
          </cell>
          <cell r="B1111" t="str">
            <v>I</v>
          </cell>
          <cell r="C1111" t="str">
            <v>Enchufe Liso PVC 63/3.2 H-H</v>
          </cell>
          <cell r="D1111" t="str">
            <v>U</v>
          </cell>
          <cell r="E1111">
            <v>0.85</v>
          </cell>
          <cell r="G1111">
            <v>37104</v>
          </cell>
        </row>
        <row r="1112">
          <cell r="A1112" t="str">
            <v>1403001420</v>
          </cell>
          <cell r="B1112" t="str">
            <v>I</v>
          </cell>
          <cell r="C1112" t="str">
            <v>Enchufe Liso PVC 110/3.2 H-H</v>
          </cell>
          <cell r="D1112" t="str">
            <v>U</v>
          </cell>
          <cell r="E1112">
            <v>2.35</v>
          </cell>
          <cell r="G1112">
            <v>37104</v>
          </cell>
        </row>
        <row r="1113">
          <cell r="A1113" t="str">
            <v>1403001430</v>
          </cell>
          <cell r="B1113" t="str">
            <v>I</v>
          </cell>
          <cell r="C1113" t="str">
            <v>Caño Cámara PVC 110/3.2 M-H</v>
          </cell>
          <cell r="D1113" t="str">
            <v>U</v>
          </cell>
          <cell r="E1113">
            <v>6.17</v>
          </cell>
          <cell r="G1113">
            <v>37104</v>
          </cell>
        </row>
        <row r="1114">
          <cell r="A1114" t="str">
            <v>1403001450</v>
          </cell>
          <cell r="B1114" t="str">
            <v>I</v>
          </cell>
          <cell r="C1114" t="str">
            <v>Tapón con Rosca PVC 110</v>
          </cell>
          <cell r="D1114" t="str">
            <v>U</v>
          </cell>
          <cell r="E1114">
            <v>4.6399999999999997</v>
          </cell>
          <cell r="G1114">
            <v>37104</v>
          </cell>
        </row>
        <row r="1115">
          <cell r="A1115" t="str">
            <v>1403001451</v>
          </cell>
          <cell r="B1115" t="str">
            <v>I</v>
          </cell>
          <cell r="C1115" t="str">
            <v>Tapón PVC 40/3.2 para pegar</v>
          </cell>
          <cell r="D1115" t="str">
            <v>U</v>
          </cell>
          <cell r="E1115">
            <v>0.39</v>
          </cell>
          <cell r="G1115">
            <v>37104</v>
          </cell>
        </row>
        <row r="1116">
          <cell r="A1116" t="str">
            <v>1403001452</v>
          </cell>
          <cell r="B1116" t="str">
            <v>I</v>
          </cell>
          <cell r="C1116" t="str">
            <v>Tapón PVC 50/3.2 para pegar</v>
          </cell>
          <cell r="D1116" t="str">
            <v>U</v>
          </cell>
          <cell r="E1116">
            <v>0.51</v>
          </cell>
          <cell r="G1116">
            <v>37104</v>
          </cell>
        </row>
        <row r="1117">
          <cell r="A1117" t="str">
            <v>1403001453</v>
          </cell>
          <cell r="B1117" t="str">
            <v>I</v>
          </cell>
          <cell r="C1117" t="str">
            <v>Tapón PVC 63/3.2 para pegar</v>
          </cell>
          <cell r="D1117" t="str">
            <v>U</v>
          </cell>
          <cell r="E1117">
            <v>0.71</v>
          </cell>
          <cell r="G1117">
            <v>37104</v>
          </cell>
        </row>
        <row r="1118">
          <cell r="A1118" t="str">
            <v>1403001454</v>
          </cell>
          <cell r="B1118" t="str">
            <v>I</v>
          </cell>
          <cell r="C1118" t="str">
            <v>Tapón PVC 110/3.2 para pegar</v>
          </cell>
          <cell r="D1118" t="str">
            <v>U</v>
          </cell>
          <cell r="E1118">
            <v>0.9</v>
          </cell>
          <cell r="G1118">
            <v>37104</v>
          </cell>
        </row>
        <row r="1119">
          <cell r="A1119" t="str">
            <v>1403001460</v>
          </cell>
          <cell r="B1119" t="str">
            <v>I</v>
          </cell>
          <cell r="C1119" t="str">
            <v>Cupla Dilatación PVC 110/3.2</v>
          </cell>
          <cell r="D1119" t="str">
            <v>U</v>
          </cell>
          <cell r="E1119">
            <v>8.0299999999999994</v>
          </cell>
          <cell r="G1119">
            <v>37104</v>
          </cell>
        </row>
        <row r="1120">
          <cell r="A1120" t="str">
            <v>1403001470</v>
          </cell>
          <cell r="B1120" t="str">
            <v>I</v>
          </cell>
          <cell r="C1120" t="str">
            <v>Sombrerete PVC 63</v>
          </cell>
          <cell r="D1120" t="str">
            <v>U</v>
          </cell>
          <cell r="E1120">
            <v>1.29</v>
          </cell>
          <cell r="G1120">
            <v>37104</v>
          </cell>
        </row>
        <row r="1121">
          <cell r="A1121" t="str">
            <v>1403001480</v>
          </cell>
          <cell r="B1121" t="str">
            <v>I</v>
          </cell>
          <cell r="C1121" t="str">
            <v>Sombrerete PVC 110</v>
          </cell>
          <cell r="D1121" t="str">
            <v>U</v>
          </cell>
          <cell r="E1121">
            <v>4.12</v>
          </cell>
          <cell r="G1121">
            <v>37104</v>
          </cell>
        </row>
        <row r="1122">
          <cell r="A1122" t="str">
            <v>1403500000</v>
          </cell>
          <cell r="B1122" t="str">
            <v>D</v>
          </cell>
          <cell r="C1122" t="str">
            <v>=== CAÑERIAS Y ACCES PPUTF</v>
          </cell>
          <cell r="D1122" t="str">
            <v>-</v>
          </cell>
          <cell r="E1122">
            <v>0</v>
          </cell>
        </row>
        <row r="1123">
          <cell r="A1123" t="str">
            <v>1403500100</v>
          </cell>
          <cell r="B1123" t="str">
            <v>I</v>
          </cell>
          <cell r="C1123" t="str">
            <v>Tubo PPUTF d/d1 32/26 mm PN10 L 4 m</v>
          </cell>
          <cell r="D1123" t="str">
            <v>TIRA</v>
          </cell>
          <cell r="E1123">
            <v>18.11</v>
          </cell>
          <cell r="G1123">
            <v>37104</v>
          </cell>
        </row>
        <row r="1124">
          <cell r="A1124" t="str">
            <v>1403500110</v>
          </cell>
          <cell r="B1124" t="str">
            <v>I</v>
          </cell>
          <cell r="C1124" t="str">
            <v>Tubo PPUTF d/d1 40/32.6 mm PN10 L 4 m</v>
          </cell>
          <cell r="D1124" t="str">
            <v>TIRA</v>
          </cell>
          <cell r="E1124">
            <v>27.9</v>
          </cell>
          <cell r="G1124">
            <v>37104</v>
          </cell>
        </row>
        <row r="1125">
          <cell r="A1125" t="str">
            <v>1403500120</v>
          </cell>
          <cell r="B1125" t="str">
            <v>I</v>
          </cell>
          <cell r="C1125" t="str">
            <v>Tubo PPUTF d/d1 50/40.8 mm PN10 L 4 m</v>
          </cell>
          <cell r="D1125" t="str">
            <v>TIRA</v>
          </cell>
          <cell r="E1125">
            <v>42.2</v>
          </cell>
          <cell r="G1125">
            <v>37104</v>
          </cell>
        </row>
        <row r="1126">
          <cell r="A1126" t="str">
            <v>1403500130</v>
          </cell>
          <cell r="B1126" t="str">
            <v>I</v>
          </cell>
          <cell r="C1126" t="str">
            <v>Tubo PPUTF d/d1 63/51.4 mm PN10 L 4 m</v>
          </cell>
          <cell r="D1126" t="str">
            <v>TIRA</v>
          </cell>
          <cell r="E1126">
            <v>59.52</v>
          </cell>
          <cell r="G1126">
            <v>37104</v>
          </cell>
        </row>
        <row r="1127">
          <cell r="A1127" t="str">
            <v>1403500140</v>
          </cell>
          <cell r="B1127" t="str">
            <v>I</v>
          </cell>
          <cell r="C1127" t="str">
            <v>Tubo PPUTF d/d1 75/61.2 mm PN10 L 4 m</v>
          </cell>
          <cell r="D1127" t="str">
            <v>TIRA</v>
          </cell>
          <cell r="E1127">
            <v>83.67</v>
          </cell>
          <cell r="G1127">
            <v>37104</v>
          </cell>
        </row>
        <row r="1128">
          <cell r="A1128" t="str">
            <v>1403500150</v>
          </cell>
          <cell r="B1128" t="str">
            <v>I</v>
          </cell>
          <cell r="C1128" t="str">
            <v>Tubo PPUTF d/d1 90/73.6 mm PN10 L 4 m</v>
          </cell>
          <cell r="D1128" t="str">
            <v>TIRA</v>
          </cell>
          <cell r="E1128">
            <v>119.73</v>
          </cell>
          <cell r="G1128">
            <v>37104</v>
          </cell>
        </row>
        <row r="1129">
          <cell r="A1129" t="str">
            <v>1403500160</v>
          </cell>
          <cell r="B1129" t="str">
            <v>I</v>
          </cell>
          <cell r="C1129" t="str">
            <v>Tubo PPUTF d/d1 20/13.2 mm PN20 L 4 m</v>
          </cell>
          <cell r="D1129" t="str">
            <v>TIRA</v>
          </cell>
          <cell r="E1129">
            <v>11.64</v>
          </cell>
          <cell r="G1129">
            <v>37104</v>
          </cell>
        </row>
        <row r="1130">
          <cell r="A1130" t="str">
            <v>1403500170</v>
          </cell>
          <cell r="B1130" t="str">
            <v>I</v>
          </cell>
          <cell r="C1130" t="str">
            <v>Tubo PPUTF d/d1 25/16.6 mm PN20 L 4 m</v>
          </cell>
          <cell r="D1130" t="str">
            <v>TIRA</v>
          </cell>
          <cell r="E1130">
            <v>16.88</v>
          </cell>
          <cell r="G1130">
            <v>37104</v>
          </cell>
        </row>
        <row r="1131">
          <cell r="A1131" t="str">
            <v>1403500180</v>
          </cell>
          <cell r="B1131" t="str">
            <v>I</v>
          </cell>
          <cell r="C1131" t="str">
            <v>Tubo PPUTF d/d1 32/21.2 mm PN20 L 4 m</v>
          </cell>
          <cell r="D1131" t="str">
            <v>TIRA</v>
          </cell>
          <cell r="E1131">
            <v>26.31</v>
          </cell>
          <cell r="G1131">
            <v>37104</v>
          </cell>
        </row>
        <row r="1132">
          <cell r="A1132" t="str">
            <v>1403500190</v>
          </cell>
          <cell r="B1132" t="str">
            <v>I</v>
          </cell>
          <cell r="C1132" t="str">
            <v>Tubo PPUTF d/d1 40/26.6 mm PN20 L 4 m</v>
          </cell>
          <cell r="D1132" t="str">
            <v>TIRA</v>
          </cell>
          <cell r="E1132">
            <v>40.06</v>
          </cell>
          <cell r="G1132">
            <v>37104</v>
          </cell>
        </row>
        <row r="1133">
          <cell r="A1133" t="str">
            <v>1403500250</v>
          </cell>
          <cell r="B1133" t="str">
            <v>I</v>
          </cell>
          <cell r="C1133" t="str">
            <v>Tubo PP unión roscada 13.2 mm L 6 m</v>
          </cell>
          <cell r="D1133" t="str">
            <v>TIRA</v>
          </cell>
          <cell r="E1133">
            <v>6.83</v>
          </cell>
          <cell r="G1133">
            <v>37104</v>
          </cell>
        </row>
        <row r="1134">
          <cell r="A1134" t="str">
            <v>1403500260</v>
          </cell>
          <cell r="B1134" t="str">
            <v>I</v>
          </cell>
          <cell r="C1134" t="str">
            <v>Tubo PP unión roscada 21.2 mm L 6 m</v>
          </cell>
          <cell r="D1134" t="str">
            <v>TIRA</v>
          </cell>
          <cell r="E1134">
            <v>9.1199999999999992</v>
          </cell>
          <cell r="G1134">
            <v>37104</v>
          </cell>
        </row>
        <row r="1135">
          <cell r="A1135" t="str">
            <v>1403500300</v>
          </cell>
          <cell r="B1135" t="str">
            <v>I</v>
          </cell>
          <cell r="C1135" t="str">
            <v>Union PPUTF d 20 mm</v>
          </cell>
          <cell r="D1135" t="str">
            <v>U</v>
          </cell>
          <cell r="E1135">
            <v>0.47</v>
          </cell>
          <cell r="G1135">
            <v>37104</v>
          </cell>
        </row>
        <row r="1136">
          <cell r="A1136" t="str">
            <v>1403500310</v>
          </cell>
          <cell r="B1136" t="str">
            <v>I</v>
          </cell>
          <cell r="C1136" t="str">
            <v>Union PPUTF d 25 mm</v>
          </cell>
          <cell r="D1136" t="str">
            <v>U</v>
          </cell>
          <cell r="E1136">
            <v>0.83</v>
          </cell>
          <cell r="G1136">
            <v>37104</v>
          </cell>
        </row>
        <row r="1137">
          <cell r="A1137" t="str">
            <v>1403500320</v>
          </cell>
          <cell r="B1137" t="str">
            <v>I</v>
          </cell>
          <cell r="C1137" t="str">
            <v>Union PPUTF d 32 mm</v>
          </cell>
          <cell r="D1137" t="str">
            <v>U</v>
          </cell>
          <cell r="E1137">
            <v>1.84</v>
          </cell>
          <cell r="G1137">
            <v>37104</v>
          </cell>
        </row>
        <row r="1138">
          <cell r="A1138" t="str">
            <v>1403500330</v>
          </cell>
          <cell r="B1138" t="str">
            <v>I</v>
          </cell>
          <cell r="C1138" t="str">
            <v>Union PPUTF d 40 mm</v>
          </cell>
          <cell r="D1138" t="str">
            <v>U</v>
          </cell>
          <cell r="E1138">
            <v>2.63</v>
          </cell>
          <cell r="G1138">
            <v>37104</v>
          </cell>
        </row>
        <row r="1139">
          <cell r="A1139" t="str">
            <v>1403500340</v>
          </cell>
          <cell r="B1139" t="str">
            <v>I</v>
          </cell>
          <cell r="C1139" t="str">
            <v>Union PPUTF d 50 mm</v>
          </cell>
          <cell r="D1139" t="str">
            <v>U</v>
          </cell>
          <cell r="E1139">
            <v>4.18</v>
          </cell>
          <cell r="G1139">
            <v>37104</v>
          </cell>
        </row>
        <row r="1140">
          <cell r="A1140" t="str">
            <v>1403500400</v>
          </cell>
          <cell r="B1140" t="str">
            <v>I</v>
          </cell>
          <cell r="C1140" t="str">
            <v>Buje Reduccion PPUTF d1/d2 25/20 mm</v>
          </cell>
          <cell r="D1140" t="str">
            <v>U</v>
          </cell>
          <cell r="E1140">
            <v>1.0900000000000001</v>
          </cell>
          <cell r="G1140">
            <v>37104</v>
          </cell>
        </row>
        <row r="1141">
          <cell r="A1141" t="str">
            <v>1403500410</v>
          </cell>
          <cell r="B1141" t="str">
            <v>I</v>
          </cell>
          <cell r="C1141" t="str">
            <v>Buje Reduccion PPUTF d1/d2 32/20 mm</v>
          </cell>
          <cell r="D1141" t="str">
            <v>U</v>
          </cell>
          <cell r="E1141">
            <v>1.32</v>
          </cell>
          <cell r="G1141">
            <v>37104</v>
          </cell>
        </row>
        <row r="1142">
          <cell r="A1142" t="str">
            <v>1403500420</v>
          </cell>
          <cell r="B1142" t="str">
            <v>I</v>
          </cell>
          <cell r="C1142" t="str">
            <v>Buje Reduccion PPUTF d1/d2 32/25 mm</v>
          </cell>
          <cell r="D1142" t="str">
            <v>U</v>
          </cell>
          <cell r="E1142">
            <v>1.65</v>
          </cell>
          <cell r="G1142">
            <v>37104</v>
          </cell>
        </row>
        <row r="1143">
          <cell r="A1143" t="str">
            <v>1403500430</v>
          </cell>
          <cell r="B1143" t="str">
            <v>I</v>
          </cell>
          <cell r="C1143" t="str">
            <v>Buje Reduccion PPUTF d1/d2 40/20 mm</v>
          </cell>
          <cell r="D1143" t="str">
            <v>U</v>
          </cell>
          <cell r="E1143">
            <v>1.65</v>
          </cell>
          <cell r="G1143">
            <v>37104</v>
          </cell>
        </row>
        <row r="1144">
          <cell r="A1144" t="str">
            <v>1403500440</v>
          </cell>
          <cell r="B1144" t="str">
            <v>I</v>
          </cell>
          <cell r="C1144" t="str">
            <v>Buje Reduccion PPUTF d1/d2 40/25 mm</v>
          </cell>
          <cell r="D1144" t="str">
            <v>U</v>
          </cell>
          <cell r="E1144">
            <v>3.31</v>
          </cell>
          <cell r="G1144">
            <v>37104</v>
          </cell>
        </row>
        <row r="1145">
          <cell r="A1145" t="str">
            <v>1403500450</v>
          </cell>
          <cell r="B1145" t="str">
            <v>I</v>
          </cell>
          <cell r="C1145" t="str">
            <v>Buje Reduccion PPUTF d1/d2 40/32 mm</v>
          </cell>
          <cell r="D1145" t="str">
            <v>U</v>
          </cell>
          <cell r="E1145">
            <v>3.08</v>
          </cell>
          <cell r="G1145">
            <v>37104</v>
          </cell>
        </row>
        <row r="1146">
          <cell r="A1146" t="str">
            <v>1403500460</v>
          </cell>
          <cell r="B1146" t="str">
            <v>I</v>
          </cell>
          <cell r="C1146" t="str">
            <v>Buje Reduccion PPUTF d1/d2 50/20 mm</v>
          </cell>
          <cell r="D1146" t="str">
            <v>U</v>
          </cell>
          <cell r="E1146">
            <v>3.38</v>
          </cell>
          <cell r="G1146">
            <v>37104</v>
          </cell>
        </row>
        <row r="1147">
          <cell r="A1147" t="str">
            <v>1403500500</v>
          </cell>
          <cell r="B1147" t="str">
            <v>I</v>
          </cell>
          <cell r="C1147" t="str">
            <v>Codo 90 PPUTF D/d 29/20 mm</v>
          </cell>
          <cell r="D1147" t="str">
            <v>U</v>
          </cell>
          <cell r="E1147">
            <v>0.65</v>
          </cell>
          <cell r="G1147">
            <v>37104</v>
          </cell>
        </row>
        <row r="1148">
          <cell r="A1148" t="str">
            <v>1403500510</v>
          </cell>
          <cell r="B1148" t="str">
            <v>I</v>
          </cell>
          <cell r="C1148" t="str">
            <v>Codo 90 PPUTF D/d 34/25 mm</v>
          </cell>
          <cell r="D1148" t="str">
            <v>U</v>
          </cell>
          <cell r="E1148">
            <v>1.0900000000000001</v>
          </cell>
          <cell r="G1148">
            <v>37104</v>
          </cell>
        </row>
        <row r="1149">
          <cell r="A1149" t="str">
            <v>1403500520</v>
          </cell>
          <cell r="B1149" t="str">
            <v>I</v>
          </cell>
          <cell r="C1149" t="str">
            <v>Codo 90 PPUTF D/d 43/32 mm</v>
          </cell>
          <cell r="D1149" t="str">
            <v>U</v>
          </cell>
          <cell r="E1149">
            <v>1.54</v>
          </cell>
          <cell r="G1149">
            <v>37104</v>
          </cell>
        </row>
        <row r="1150">
          <cell r="A1150" t="str">
            <v>1403500530</v>
          </cell>
          <cell r="B1150" t="str">
            <v>I</v>
          </cell>
          <cell r="C1150" t="str">
            <v>Codo 90 PPUTF D/d 52/40 mm</v>
          </cell>
          <cell r="D1150" t="str">
            <v>U</v>
          </cell>
          <cell r="E1150">
            <v>3.29</v>
          </cell>
          <cell r="G1150">
            <v>37104</v>
          </cell>
        </row>
        <row r="1151">
          <cell r="A1151" t="str">
            <v>1403500600</v>
          </cell>
          <cell r="B1151" t="str">
            <v>I</v>
          </cell>
          <cell r="C1151" t="str">
            <v>Codo 45 PPUTF d 20 mm</v>
          </cell>
          <cell r="D1151" t="str">
            <v>U</v>
          </cell>
          <cell r="E1151">
            <v>1.21</v>
          </cell>
          <cell r="G1151">
            <v>37104</v>
          </cell>
        </row>
        <row r="1152">
          <cell r="A1152" t="str">
            <v>1403500610</v>
          </cell>
          <cell r="B1152" t="str">
            <v>I</v>
          </cell>
          <cell r="C1152" t="str">
            <v>Codo 45 PPUTF d 25 mm</v>
          </cell>
          <cell r="D1152" t="str">
            <v>U</v>
          </cell>
          <cell r="E1152">
            <v>1.54</v>
          </cell>
          <cell r="G1152">
            <v>37104</v>
          </cell>
        </row>
        <row r="1153">
          <cell r="A1153" t="str">
            <v>1403500620</v>
          </cell>
          <cell r="B1153" t="str">
            <v>I</v>
          </cell>
          <cell r="C1153" t="str">
            <v>Codo 45 PPUTF d 32 mm</v>
          </cell>
          <cell r="D1153" t="str">
            <v>U</v>
          </cell>
          <cell r="E1153">
            <v>2.31</v>
          </cell>
          <cell r="G1153">
            <v>37104</v>
          </cell>
        </row>
        <row r="1154">
          <cell r="A1154" t="str">
            <v>1403500700</v>
          </cell>
          <cell r="B1154" t="str">
            <v>I</v>
          </cell>
          <cell r="C1154" t="str">
            <v>Te PPUTF d 20 mm</v>
          </cell>
          <cell r="D1154" t="str">
            <v>U</v>
          </cell>
          <cell r="E1154">
            <v>0.83</v>
          </cell>
          <cell r="G1154">
            <v>37104</v>
          </cell>
        </row>
        <row r="1155">
          <cell r="A1155" t="str">
            <v>1403500710</v>
          </cell>
          <cell r="B1155" t="str">
            <v>I</v>
          </cell>
          <cell r="C1155" t="str">
            <v>Te PPUTF d 25 mm</v>
          </cell>
          <cell r="D1155" t="str">
            <v>U</v>
          </cell>
          <cell r="E1155">
            <v>1.58</v>
          </cell>
          <cell r="G1155">
            <v>37104</v>
          </cell>
        </row>
        <row r="1156">
          <cell r="A1156" t="str">
            <v>1403500720</v>
          </cell>
          <cell r="B1156" t="str">
            <v>I</v>
          </cell>
          <cell r="C1156" t="str">
            <v>Te PPUTF d 32 mm</v>
          </cell>
          <cell r="D1156" t="str">
            <v>U</v>
          </cell>
          <cell r="E1156">
            <v>2.31</v>
          </cell>
          <cell r="G1156">
            <v>37104</v>
          </cell>
        </row>
        <row r="1157">
          <cell r="A1157" t="str">
            <v>1403500730</v>
          </cell>
          <cell r="B1157" t="str">
            <v>I</v>
          </cell>
          <cell r="C1157" t="str">
            <v>Te PPUTF d 40 mm</v>
          </cell>
          <cell r="D1157" t="str">
            <v>U</v>
          </cell>
          <cell r="E1157">
            <v>4.7300000000000004</v>
          </cell>
          <cell r="G1157">
            <v>37104</v>
          </cell>
        </row>
        <row r="1158">
          <cell r="A1158" t="str">
            <v>1403500740</v>
          </cell>
          <cell r="B1158" t="str">
            <v>I</v>
          </cell>
          <cell r="C1158" t="str">
            <v>Te PPUTF d 50 mm</v>
          </cell>
          <cell r="D1158" t="str">
            <v>U</v>
          </cell>
          <cell r="E1158">
            <v>8.58</v>
          </cell>
          <cell r="G1158">
            <v>37104</v>
          </cell>
        </row>
        <row r="1159">
          <cell r="A1159" t="str">
            <v>1403500800</v>
          </cell>
          <cell r="B1159" t="str">
            <v>I</v>
          </cell>
          <cell r="C1159" t="str">
            <v>Te Reduccion PPUTF d/d1/d2 25/20/20 mm</v>
          </cell>
          <cell r="D1159" t="str">
            <v>U</v>
          </cell>
          <cell r="E1159">
            <v>1.32</v>
          </cell>
          <cell r="G1159">
            <v>37104</v>
          </cell>
        </row>
        <row r="1160">
          <cell r="A1160" t="str">
            <v>1403500810</v>
          </cell>
          <cell r="B1160" t="str">
            <v>I</v>
          </cell>
          <cell r="C1160" t="str">
            <v>Te Reduccion PPUTF d/d1/d2 25/20/25 mm</v>
          </cell>
          <cell r="D1160" t="str">
            <v>U</v>
          </cell>
          <cell r="E1160">
            <v>1.54</v>
          </cell>
          <cell r="G1160">
            <v>37104</v>
          </cell>
        </row>
        <row r="1161">
          <cell r="A1161" t="str">
            <v>1403500820</v>
          </cell>
          <cell r="B1161" t="str">
            <v>I</v>
          </cell>
          <cell r="C1161" t="str">
            <v>Te Reduccion PPUTF d/d1/d2 32/20/20 mm</v>
          </cell>
          <cell r="D1161" t="str">
            <v>U</v>
          </cell>
          <cell r="E1161">
            <v>2.2000000000000002</v>
          </cell>
          <cell r="G1161">
            <v>37104</v>
          </cell>
        </row>
        <row r="1162">
          <cell r="A1162" t="str">
            <v>1403500830</v>
          </cell>
          <cell r="B1162" t="str">
            <v>I</v>
          </cell>
          <cell r="C1162" t="str">
            <v>Te Reduccion PPUTF d/d1/d2 32/20/32 mm</v>
          </cell>
          <cell r="D1162" t="str">
            <v>U</v>
          </cell>
          <cell r="E1162">
            <v>2.86</v>
          </cell>
          <cell r="G1162">
            <v>37104</v>
          </cell>
        </row>
        <row r="1163">
          <cell r="A1163" t="str">
            <v>1403500840</v>
          </cell>
          <cell r="B1163" t="str">
            <v>I</v>
          </cell>
          <cell r="C1163" t="str">
            <v>Te Reduccion PPUTF d/d1/d2 32/25/20 mm</v>
          </cell>
          <cell r="D1163" t="str">
            <v>U</v>
          </cell>
          <cell r="E1163">
            <v>2.86</v>
          </cell>
          <cell r="G1163">
            <v>37104</v>
          </cell>
        </row>
        <row r="1164">
          <cell r="A1164" t="str">
            <v>1403500850</v>
          </cell>
          <cell r="B1164" t="str">
            <v>I</v>
          </cell>
          <cell r="C1164" t="str">
            <v>Te Reduccion PPUTF d/d1/d2 32/25/32 mm</v>
          </cell>
          <cell r="D1164" t="str">
            <v>U</v>
          </cell>
          <cell r="E1164">
            <v>2.63</v>
          </cell>
          <cell r="G1164">
            <v>37104</v>
          </cell>
        </row>
        <row r="1165">
          <cell r="A1165" t="str">
            <v>1403500900</v>
          </cell>
          <cell r="B1165" t="str">
            <v>I</v>
          </cell>
          <cell r="C1165" t="str">
            <v>Cruz PPUTF d 20 mm</v>
          </cell>
          <cell r="D1165" t="str">
            <v>U</v>
          </cell>
          <cell r="E1165">
            <v>1.24</v>
          </cell>
          <cell r="G1165">
            <v>37104</v>
          </cell>
        </row>
        <row r="1166">
          <cell r="A1166" t="str">
            <v>1403500910</v>
          </cell>
          <cell r="B1166" t="str">
            <v>I</v>
          </cell>
          <cell r="C1166" t="str">
            <v>Cruz PPUTF d 25 mm</v>
          </cell>
          <cell r="D1166" t="str">
            <v>U</v>
          </cell>
          <cell r="E1166">
            <v>2.37</v>
          </cell>
          <cell r="G1166">
            <v>37104</v>
          </cell>
        </row>
        <row r="1167">
          <cell r="A1167" t="str">
            <v>1403500920</v>
          </cell>
          <cell r="B1167" t="str">
            <v>I</v>
          </cell>
          <cell r="C1167" t="str">
            <v>Cruz PPUTF d 32 mm</v>
          </cell>
          <cell r="D1167" t="str">
            <v>U</v>
          </cell>
          <cell r="E1167">
            <v>3.46</v>
          </cell>
          <cell r="G1167">
            <v>37104</v>
          </cell>
        </row>
        <row r="1168">
          <cell r="A1168" t="str">
            <v>1403500930</v>
          </cell>
          <cell r="B1168" t="str">
            <v>I</v>
          </cell>
          <cell r="C1168" t="str">
            <v>Cruz PPUTF d 40 mm</v>
          </cell>
          <cell r="D1168" t="str">
            <v>U</v>
          </cell>
          <cell r="E1168">
            <v>7.09</v>
          </cell>
          <cell r="G1168">
            <v>37104</v>
          </cell>
        </row>
        <row r="1169">
          <cell r="A1169" t="str">
            <v>1403501000</v>
          </cell>
          <cell r="B1169" t="str">
            <v>I</v>
          </cell>
          <cell r="C1169" t="str">
            <v>Tapa PPUTF d 20 mm</v>
          </cell>
          <cell r="D1169" t="str">
            <v>U</v>
          </cell>
          <cell r="E1169">
            <v>0.52</v>
          </cell>
          <cell r="G1169">
            <v>37104</v>
          </cell>
        </row>
        <row r="1170">
          <cell r="A1170" t="str">
            <v>1403501010</v>
          </cell>
          <cell r="B1170" t="str">
            <v>I</v>
          </cell>
          <cell r="C1170" t="str">
            <v>Tapa PPUTF d 25 mm</v>
          </cell>
          <cell r="D1170" t="str">
            <v>U</v>
          </cell>
          <cell r="E1170">
            <v>0.87</v>
          </cell>
          <cell r="G1170">
            <v>37104</v>
          </cell>
        </row>
        <row r="1171">
          <cell r="A1171" t="str">
            <v>1403501020</v>
          </cell>
          <cell r="B1171" t="str">
            <v>I</v>
          </cell>
          <cell r="C1171" t="str">
            <v>Tapa PPUTF d 32 mm</v>
          </cell>
          <cell r="D1171" t="str">
            <v>U</v>
          </cell>
          <cell r="E1171">
            <v>1.23</v>
          </cell>
          <cell r="G1171">
            <v>37104</v>
          </cell>
        </row>
        <row r="1172">
          <cell r="A1172" t="str">
            <v>1403501100</v>
          </cell>
          <cell r="B1172" t="str">
            <v>I</v>
          </cell>
          <cell r="C1172" t="str">
            <v>Curva de Sobrepasaje PPUTF d 20 mm</v>
          </cell>
          <cell r="D1172" t="str">
            <v>U</v>
          </cell>
          <cell r="E1172">
            <v>1.75</v>
          </cell>
          <cell r="G1172">
            <v>37104</v>
          </cell>
        </row>
        <row r="1173">
          <cell r="A1173" t="str">
            <v>1403501110</v>
          </cell>
          <cell r="B1173" t="str">
            <v>I</v>
          </cell>
          <cell r="C1173" t="str">
            <v>Curva de Sobrepasaje PPUTF d 25 mm</v>
          </cell>
          <cell r="D1173" t="str">
            <v>U</v>
          </cell>
          <cell r="E1173">
            <v>2.54</v>
          </cell>
          <cell r="G1173">
            <v>37104</v>
          </cell>
        </row>
        <row r="1174">
          <cell r="A1174" t="str">
            <v>1403501120</v>
          </cell>
          <cell r="B1174" t="str">
            <v>I</v>
          </cell>
          <cell r="C1174" t="str">
            <v>Curva de Sobrepasaje PPUTF d 32 mm</v>
          </cell>
          <cell r="D1174" t="str">
            <v>U</v>
          </cell>
          <cell r="E1174">
            <v>3.96</v>
          </cell>
          <cell r="G1174">
            <v>37104</v>
          </cell>
        </row>
        <row r="1175">
          <cell r="A1175" t="str">
            <v>1403501200</v>
          </cell>
          <cell r="B1175" t="str">
            <v>I</v>
          </cell>
          <cell r="C1175" t="str">
            <v>Codo Rosca Fijacion PPUTF d 20 mm</v>
          </cell>
          <cell r="D1175" t="str">
            <v>U</v>
          </cell>
          <cell r="E1175">
            <v>3.41</v>
          </cell>
          <cell r="G1175">
            <v>37104</v>
          </cell>
        </row>
        <row r="1176">
          <cell r="A1176" t="str">
            <v>1403501300</v>
          </cell>
          <cell r="B1176" t="str">
            <v>I</v>
          </cell>
          <cell r="C1176" t="str">
            <v>Tubo Rosca H PPUTF d/G 20/(1/2")</v>
          </cell>
          <cell r="D1176" t="str">
            <v>U</v>
          </cell>
          <cell r="E1176">
            <v>2.52</v>
          </cell>
          <cell r="G1176">
            <v>37104</v>
          </cell>
        </row>
        <row r="1177">
          <cell r="A1177" t="str">
            <v>1403501310</v>
          </cell>
          <cell r="B1177" t="str">
            <v>I</v>
          </cell>
          <cell r="C1177" t="str">
            <v>Tubo Rosca H PPUTF d/G 20/(3/4")</v>
          </cell>
          <cell r="D1177" t="str">
            <v>U</v>
          </cell>
          <cell r="E1177">
            <v>3.08</v>
          </cell>
          <cell r="G1177">
            <v>37104</v>
          </cell>
        </row>
        <row r="1178">
          <cell r="A1178" t="str">
            <v>1403501320</v>
          </cell>
          <cell r="B1178" t="str">
            <v>I</v>
          </cell>
          <cell r="C1178" t="str">
            <v>Tubo Rosca H PPUTF d/G 25/(1/2")</v>
          </cell>
          <cell r="D1178" t="str">
            <v>U</v>
          </cell>
          <cell r="E1178">
            <v>3.29</v>
          </cell>
          <cell r="G1178">
            <v>37104</v>
          </cell>
        </row>
        <row r="1179">
          <cell r="A1179" t="str">
            <v>1403501350</v>
          </cell>
          <cell r="B1179" t="str">
            <v>I</v>
          </cell>
          <cell r="C1179" t="str">
            <v>Tubo Rosca M PPUTF d/G 20/(1/2")</v>
          </cell>
          <cell r="D1179" t="str">
            <v>U</v>
          </cell>
          <cell r="E1179">
            <v>2.63</v>
          </cell>
          <cell r="G1179">
            <v>37104</v>
          </cell>
        </row>
        <row r="1180">
          <cell r="A1180" t="str">
            <v>1403501360</v>
          </cell>
          <cell r="B1180" t="str">
            <v>I</v>
          </cell>
          <cell r="C1180" t="str">
            <v>Tubo Rosca M PPUTF d/G 20/(3/4")</v>
          </cell>
          <cell r="D1180" t="str">
            <v>U</v>
          </cell>
          <cell r="E1180">
            <v>3.96</v>
          </cell>
          <cell r="G1180">
            <v>37104</v>
          </cell>
        </row>
        <row r="1181">
          <cell r="A1181" t="str">
            <v>1403501370</v>
          </cell>
          <cell r="B1181" t="str">
            <v>I</v>
          </cell>
          <cell r="C1181" t="str">
            <v>Tubo Rosca M PPUTF d/G 25/(1/2")</v>
          </cell>
          <cell r="D1181" t="str">
            <v>U</v>
          </cell>
          <cell r="E1181">
            <v>3.29</v>
          </cell>
          <cell r="G1181">
            <v>37104</v>
          </cell>
        </row>
        <row r="1182">
          <cell r="A1182" t="str">
            <v>1403501400</v>
          </cell>
          <cell r="B1182" t="str">
            <v>I</v>
          </cell>
          <cell r="C1182" t="str">
            <v>Union Mixta H PPUTF/BCE 20/(1/2")</v>
          </cell>
          <cell r="D1182" t="str">
            <v>U</v>
          </cell>
          <cell r="E1182">
            <v>7.96</v>
          </cell>
          <cell r="G1182">
            <v>37104</v>
          </cell>
        </row>
        <row r="1183">
          <cell r="A1183" t="str">
            <v>1403501410</v>
          </cell>
          <cell r="B1183" t="str">
            <v>I</v>
          </cell>
          <cell r="C1183" t="str">
            <v>Union Mixta H PPUTF/BCE 25/(3/4")</v>
          </cell>
          <cell r="D1183" t="str">
            <v>U</v>
          </cell>
          <cell r="E1183">
            <v>10.9</v>
          </cell>
          <cell r="G1183">
            <v>37104</v>
          </cell>
        </row>
        <row r="1184">
          <cell r="A1184" t="str">
            <v>1403501420</v>
          </cell>
          <cell r="B1184" t="str">
            <v>I</v>
          </cell>
          <cell r="C1184" t="str">
            <v>Union Mixta H PPUTF/BCE 32/(1")</v>
          </cell>
          <cell r="D1184" t="str">
            <v>U</v>
          </cell>
          <cell r="E1184">
            <v>12.7</v>
          </cell>
          <cell r="G1184">
            <v>37104</v>
          </cell>
        </row>
        <row r="1185">
          <cell r="A1185" t="str">
            <v>1403501450</v>
          </cell>
          <cell r="B1185" t="str">
            <v>I</v>
          </cell>
          <cell r="C1185" t="str">
            <v>Union Mixta M PPUTF/BCE d/G 20/(1/2")</v>
          </cell>
          <cell r="D1185" t="str">
            <v>U</v>
          </cell>
          <cell r="E1185">
            <v>7.64</v>
          </cell>
          <cell r="G1185">
            <v>37104</v>
          </cell>
        </row>
        <row r="1186">
          <cell r="A1186" t="str">
            <v>1403501460</v>
          </cell>
          <cell r="B1186" t="str">
            <v>I</v>
          </cell>
          <cell r="C1186" t="str">
            <v>Union Mixta M PPUTF/BCE d/G 25/(3/4")</v>
          </cell>
          <cell r="D1186" t="str">
            <v>U</v>
          </cell>
          <cell r="E1186">
            <v>11.72</v>
          </cell>
          <cell r="G1186">
            <v>37104</v>
          </cell>
        </row>
        <row r="1187">
          <cell r="A1187" t="str">
            <v>1403501470</v>
          </cell>
          <cell r="B1187" t="str">
            <v>I</v>
          </cell>
          <cell r="C1187" t="str">
            <v>Union Mixta M PPUTF/BCE d/G 32/(1")</v>
          </cell>
          <cell r="D1187" t="str">
            <v>U</v>
          </cell>
          <cell r="E1187">
            <v>13.68</v>
          </cell>
          <cell r="G1187">
            <v>37104</v>
          </cell>
        </row>
        <row r="1188">
          <cell r="A1188" t="str">
            <v>1403501500</v>
          </cell>
          <cell r="B1188" t="str">
            <v>I</v>
          </cell>
          <cell r="C1188" t="str">
            <v>Tubo Hexagonal H PPUTF d/G 32/(1")</v>
          </cell>
          <cell r="D1188" t="str">
            <v>U</v>
          </cell>
          <cell r="E1188">
            <v>11.76</v>
          </cell>
          <cell r="G1188">
            <v>37104</v>
          </cell>
        </row>
        <row r="1189">
          <cell r="A1189" t="str">
            <v>1403501510</v>
          </cell>
          <cell r="B1189" t="str">
            <v>I</v>
          </cell>
          <cell r="C1189" t="str">
            <v>Tubo Hexagonal H PPUTF d/G 40/(1 1/4")</v>
          </cell>
          <cell r="D1189" t="str">
            <v>U</v>
          </cell>
          <cell r="E1189">
            <v>18.7</v>
          </cell>
          <cell r="G1189">
            <v>37104</v>
          </cell>
        </row>
        <row r="1190">
          <cell r="A1190" t="str">
            <v>1403501520</v>
          </cell>
          <cell r="B1190" t="str">
            <v>I</v>
          </cell>
          <cell r="C1190" t="str">
            <v>Tubo Hexagonal H PPUTF d/G 50/(1 1/2")</v>
          </cell>
          <cell r="D1190" t="str">
            <v>U</v>
          </cell>
          <cell r="E1190">
            <v>26.4</v>
          </cell>
          <cell r="G1190">
            <v>37104</v>
          </cell>
        </row>
        <row r="1191">
          <cell r="A1191" t="str">
            <v>1403501550</v>
          </cell>
          <cell r="B1191" t="str">
            <v>I</v>
          </cell>
          <cell r="C1191" t="str">
            <v>Tubo Hexagonal M PPUTF d/G 32/(1")</v>
          </cell>
          <cell r="D1191" t="str">
            <v>U</v>
          </cell>
          <cell r="E1191">
            <v>13.42</v>
          </cell>
          <cell r="G1191">
            <v>37104</v>
          </cell>
        </row>
        <row r="1192">
          <cell r="A1192" t="str">
            <v>1403501560</v>
          </cell>
          <cell r="B1192" t="str">
            <v>I</v>
          </cell>
          <cell r="C1192" t="str">
            <v>Tubo Hexagonal M PPUTF d/G 40/(1 1/4")</v>
          </cell>
          <cell r="D1192" t="str">
            <v>U</v>
          </cell>
          <cell r="E1192">
            <v>20.68</v>
          </cell>
          <cell r="G1192">
            <v>37104</v>
          </cell>
        </row>
        <row r="1193">
          <cell r="A1193" t="str">
            <v>1403501570</v>
          </cell>
          <cell r="B1193" t="str">
            <v>I</v>
          </cell>
          <cell r="C1193" t="str">
            <v>Tubo Hexagonal M PPUTF d/G 50/(1 1/2")</v>
          </cell>
          <cell r="D1193" t="str">
            <v>U</v>
          </cell>
          <cell r="E1193">
            <v>27.27</v>
          </cell>
          <cell r="G1193">
            <v>37104</v>
          </cell>
        </row>
        <row r="1194">
          <cell r="A1194" t="str">
            <v>1403501600</v>
          </cell>
          <cell r="B1194" t="str">
            <v>I</v>
          </cell>
          <cell r="C1194" t="str">
            <v>Codo 90 PPUTF/Rosca H d/G 20/(1/2")</v>
          </cell>
          <cell r="D1194" t="str">
            <v>U</v>
          </cell>
          <cell r="E1194">
            <v>2.52</v>
          </cell>
          <cell r="G1194">
            <v>37104</v>
          </cell>
        </row>
        <row r="1195">
          <cell r="A1195" t="str">
            <v>1403501610</v>
          </cell>
          <cell r="B1195" t="str">
            <v>I</v>
          </cell>
          <cell r="C1195" t="str">
            <v>Codo 90 PPUTF/Rosca H d/G 25/(1/2")</v>
          </cell>
          <cell r="D1195" t="str">
            <v>U</v>
          </cell>
          <cell r="E1195">
            <v>4.17</v>
          </cell>
          <cell r="G1195">
            <v>37104</v>
          </cell>
        </row>
        <row r="1196">
          <cell r="A1196" t="str">
            <v>1403501620</v>
          </cell>
          <cell r="B1196" t="str">
            <v>I</v>
          </cell>
          <cell r="C1196" t="str">
            <v>Codo 90 PPUTF/Rosca H d/G 25/(3/4")</v>
          </cell>
          <cell r="D1196" t="str">
            <v>U</v>
          </cell>
          <cell r="E1196">
            <v>3.74</v>
          </cell>
          <cell r="G1196">
            <v>37104</v>
          </cell>
        </row>
        <row r="1197">
          <cell r="A1197" t="str">
            <v>1403501650</v>
          </cell>
          <cell r="B1197" t="str">
            <v>I</v>
          </cell>
          <cell r="C1197" t="str">
            <v>Codo 90 PPUTF/Rosca M d/G 20/(1/2")</v>
          </cell>
          <cell r="D1197" t="str">
            <v>U</v>
          </cell>
          <cell r="E1197">
            <v>2.63</v>
          </cell>
          <cell r="G1197">
            <v>37104</v>
          </cell>
        </row>
        <row r="1198">
          <cell r="A1198" t="str">
            <v>1403501660</v>
          </cell>
          <cell r="B1198" t="str">
            <v>I</v>
          </cell>
          <cell r="C1198" t="str">
            <v>Codo 90 PPUTF/Rosca M d/G 25/(1/2")</v>
          </cell>
          <cell r="D1198" t="str">
            <v>U</v>
          </cell>
          <cell r="E1198">
            <v>4.4000000000000004</v>
          </cell>
          <cell r="G1198">
            <v>37104</v>
          </cell>
        </row>
        <row r="1199">
          <cell r="A1199" t="str">
            <v>1403501670</v>
          </cell>
          <cell r="B1199" t="str">
            <v>I</v>
          </cell>
          <cell r="C1199" t="str">
            <v>Codo 90 PPUTF/Rosca H d/G 25/(3/4")</v>
          </cell>
          <cell r="D1199" t="str">
            <v>U</v>
          </cell>
          <cell r="E1199">
            <v>4.29</v>
          </cell>
          <cell r="G1199">
            <v>37104</v>
          </cell>
        </row>
        <row r="1200">
          <cell r="A1200" t="str">
            <v>1403501700</v>
          </cell>
          <cell r="B1200" t="str">
            <v>I</v>
          </cell>
          <cell r="C1200" t="str">
            <v>Te PPUTF/Rosca H d/G 20/(1/2")</v>
          </cell>
          <cell r="D1200" t="str">
            <v>U</v>
          </cell>
          <cell r="E1200">
            <v>3.95</v>
          </cell>
          <cell r="G1200">
            <v>37104</v>
          </cell>
        </row>
        <row r="1201">
          <cell r="A1201" t="str">
            <v>1403501710</v>
          </cell>
          <cell r="B1201" t="str">
            <v>I</v>
          </cell>
          <cell r="C1201" t="str">
            <v>Te PPUTF/Rosca H d/G 25/(1/2")</v>
          </cell>
          <cell r="D1201" t="str">
            <v>U</v>
          </cell>
          <cell r="E1201">
            <v>4.4000000000000004</v>
          </cell>
          <cell r="G1201">
            <v>37104</v>
          </cell>
        </row>
        <row r="1202">
          <cell r="A1202" t="str">
            <v>1403501720</v>
          </cell>
          <cell r="B1202" t="str">
            <v>I</v>
          </cell>
          <cell r="C1202" t="str">
            <v>Te PPUTF/Rosca H d/G 25/(3/4")</v>
          </cell>
          <cell r="D1202" t="str">
            <v>U</v>
          </cell>
          <cell r="E1202">
            <v>5.49</v>
          </cell>
          <cell r="G1202">
            <v>37104</v>
          </cell>
        </row>
        <row r="1203">
          <cell r="A1203" t="str">
            <v>1403501750</v>
          </cell>
          <cell r="B1203" t="str">
            <v>I</v>
          </cell>
          <cell r="C1203" t="str">
            <v>Te PPUTF/Rosca M d/G 20/(1/2")</v>
          </cell>
          <cell r="D1203" t="str">
            <v>U</v>
          </cell>
          <cell r="E1203">
            <v>4.17</v>
          </cell>
          <cell r="G1203">
            <v>37104</v>
          </cell>
        </row>
        <row r="1204">
          <cell r="A1204" t="str">
            <v>1403501800</v>
          </cell>
          <cell r="B1204" t="str">
            <v>I</v>
          </cell>
          <cell r="C1204" t="str">
            <v>Valvula Cierre Cromada PPUTF d 20 mm</v>
          </cell>
          <cell r="D1204" t="str">
            <v>U</v>
          </cell>
          <cell r="E1204">
            <v>23.1</v>
          </cell>
          <cell r="G1204">
            <v>37104</v>
          </cell>
        </row>
        <row r="1205">
          <cell r="A1205" t="str">
            <v>1403501810</v>
          </cell>
          <cell r="B1205" t="str">
            <v>I</v>
          </cell>
          <cell r="C1205" t="str">
            <v>Valvula Cierre Cromada PPUTF d 25 mm</v>
          </cell>
          <cell r="D1205" t="str">
            <v>U</v>
          </cell>
          <cell r="E1205">
            <v>26.65</v>
          </cell>
          <cell r="G1205">
            <v>37104</v>
          </cell>
        </row>
        <row r="1206">
          <cell r="A1206" t="str">
            <v>1403501820</v>
          </cell>
          <cell r="B1206" t="str">
            <v>I</v>
          </cell>
          <cell r="C1206" t="str">
            <v>Valvula Esferica Cromada PPUTF d 20 mm</v>
          </cell>
          <cell r="D1206" t="str">
            <v>U</v>
          </cell>
          <cell r="E1206">
            <v>21.1</v>
          </cell>
          <cell r="G1206">
            <v>37104</v>
          </cell>
        </row>
        <row r="1207">
          <cell r="A1207" t="str">
            <v>1403501830</v>
          </cell>
          <cell r="B1207" t="str">
            <v>I</v>
          </cell>
          <cell r="C1207" t="str">
            <v>Valvula Esferica Cromada PPUTF d 25 mm</v>
          </cell>
          <cell r="D1207" t="str">
            <v>U</v>
          </cell>
          <cell r="E1207">
            <v>22.95</v>
          </cell>
          <cell r="G1207">
            <v>37104</v>
          </cell>
        </row>
        <row r="1208">
          <cell r="A1208" t="str">
            <v>1403501850</v>
          </cell>
          <cell r="B1208" t="str">
            <v>I</v>
          </cell>
          <cell r="C1208" t="str">
            <v>Valvula de Retencion PPUTF d 25 mm</v>
          </cell>
          <cell r="D1208" t="str">
            <v>U</v>
          </cell>
          <cell r="E1208">
            <v>23.53</v>
          </cell>
          <cell r="G1208">
            <v>37104</v>
          </cell>
        </row>
        <row r="1209">
          <cell r="A1209" t="str">
            <v>1403501860</v>
          </cell>
          <cell r="B1209" t="str">
            <v>I</v>
          </cell>
          <cell r="C1209" t="str">
            <v>Valvula de Retencion PPUTF d 32 mm</v>
          </cell>
          <cell r="D1209" t="str">
            <v>U</v>
          </cell>
          <cell r="E1209">
            <v>32.78</v>
          </cell>
          <cell r="G1209">
            <v>37104</v>
          </cell>
        </row>
        <row r="1210">
          <cell r="A1210" t="str">
            <v>1403501870</v>
          </cell>
          <cell r="B1210" t="str">
            <v>I</v>
          </cell>
          <cell r="C1210" t="str">
            <v>Valvula de Retencion PPUTF d 40 mm</v>
          </cell>
          <cell r="D1210" t="str">
            <v>U</v>
          </cell>
          <cell r="E1210">
            <v>43.01</v>
          </cell>
          <cell r="G1210">
            <v>37104</v>
          </cell>
        </row>
        <row r="1211">
          <cell r="A1211" t="str">
            <v>1403501880</v>
          </cell>
          <cell r="B1211" t="str">
            <v>I</v>
          </cell>
          <cell r="C1211" t="str">
            <v>Valvula de Retencion PPUTF d 50 mm</v>
          </cell>
          <cell r="D1211" t="str">
            <v>U</v>
          </cell>
          <cell r="E1211">
            <v>51.21</v>
          </cell>
          <cell r="G1211">
            <v>37104</v>
          </cell>
        </row>
        <row r="1212">
          <cell r="A1212" t="str">
            <v>1403501900</v>
          </cell>
          <cell r="B1212" t="str">
            <v>I</v>
          </cell>
          <cell r="C1212" t="str">
            <v>Union doble PPUTF d 20 mm</v>
          </cell>
          <cell r="D1212" t="str">
            <v>U</v>
          </cell>
          <cell r="E1212">
            <v>3.4</v>
          </cell>
          <cell r="G1212">
            <v>37104</v>
          </cell>
        </row>
        <row r="1213">
          <cell r="A1213" t="str">
            <v>1403501910</v>
          </cell>
          <cell r="B1213" t="str">
            <v>I</v>
          </cell>
          <cell r="C1213" t="str">
            <v>Union doble PPUTF d 25 mm</v>
          </cell>
          <cell r="D1213" t="str">
            <v>U</v>
          </cell>
          <cell r="E1213">
            <v>4.62</v>
          </cell>
          <cell r="G1213">
            <v>37104</v>
          </cell>
        </row>
        <row r="1214">
          <cell r="A1214" t="str">
            <v>1403501920</v>
          </cell>
          <cell r="B1214" t="str">
            <v>I</v>
          </cell>
          <cell r="C1214" t="str">
            <v>Union doble PPUTF d 32 mm</v>
          </cell>
          <cell r="D1214" t="str">
            <v>U</v>
          </cell>
          <cell r="E1214">
            <v>6.47</v>
          </cell>
          <cell r="G1214">
            <v>37104</v>
          </cell>
        </row>
        <row r="1215">
          <cell r="A1215" t="str">
            <v>1403501930</v>
          </cell>
          <cell r="B1215" t="str">
            <v>I</v>
          </cell>
          <cell r="C1215" t="str">
            <v>Union doble PPUTF d 40 mm</v>
          </cell>
          <cell r="D1215" t="str">
            <v>U</v>
          </cell>
          <cell r="E1215">
            <v>11.76</v>
          </cell>
          <cell r="G1215">
            <v>37104</v>
          </cell>
        </row>
        <row r="1216">
          <cell r="A1216" t="str">
            <v>1403501940</v>
          </cell>
          <cell r="B1216" t="str">
            <v>I</v>
          </cell>
          <cell r="C1216" t="str">
            <v>Union doble PPUTF d 50 mm</v>
          </cell>
          <cell r="D1216" t="str">
            <v>U</v>
          </cell>
          <cell r="E1216">
            <v>15.8</v>
          </cell>
          <cell r="G1216">
            <v>37104</v>
          </cell>
        </row>
        <row r="1217">
          <cell r="A1217" t="str">
            <v>1403501950</v>
          </cell>
          <cell r="B1217" t="str">
            <v>I</v>
          </cell>
          <cell r="C1217" t="str">
            <v>Union doble PPUTF d 63 mm</v>
          </cell>
          <cell r="D1217" t="str">
            <v>U</v>
          </cell>
          <cell r="E1217">
            <v>22.54</v>
          </cell>
          <cell r="G1217">
            <v>37104</v>
          </cell>
        </row>
        <row r="1218">
          <cell r="A1218" t="str">
            <v>1403501960</v>
          </cell>
          <cell r="B1218" t="str">
            <v>I</v>
          </cell>
          <cell r="C1218" t="str">
            <v>Union doble PPUTF d 75 mm</v>
          </cell>
          <cell r="D1218" t="str">
            <v>U</v>
          </cell>
          <cell r="E1218">
            <v>56.31</v>
          </cell>
          <cell r="G1218">
            <v>37104</v>
          </cell>
        </row>
        <row r="1219">
          <cell r="A1219" t="str">
            <v>1403502000</v>
          </cell>
          <cell r="B1219" t="str">
            <v>I</v>
          </cell>
          <cell r="C1219" t="str">
            <v>Tapon roscado PPUTF  d 1/2"</v>
          </cell>
          <cell r="D1219" t="str">
            <v>U</v>
          </cell>
          <cell r="E1219">
            <v>0.1</v>
          </cell>
          <cell r="G1219">
            <v>37104</v>
          </cell>
        </row>
        <row r="1220">
          <cell r="A1220" t="str">
            <v>1403502010</v>
          </cell>
          <cell r="B1220" t="str">
            <v>I</v>
          </cell>
          <cell r="C1220" t="str">
            <v xml:space="preserve"> Tapon roscado PPUTF d 3/4"</v>
          </cell>
          <cell r="D1220" t="str">
            <v>U</v>
          </cell>
          <cell r="E1220">
            <v>0.1</v>
          </cell>
          <cell r="G1220">
            <v>37104</v>
          </cell>
        </row>
        <row r="1221">
          <cell r="A1221" t="str">
            <v>1404000000</v>
          </cell>
          <cell r="B1221" t="str">
            <v>D</v>
          </cell>
          <cell r="C1221" t="str">
            <v>=== GRIFERíA</v>
          </cell>
          <cell r="D1221" t="str">
            <v>-</v>
          </cell>
          <cell r="E1221">
            <v>0</v>
          </cell>
        </row>
        <row r="1222">
          <cell r="A1222" t="str">
            <v>1404000100</v>
          </cell>
          <cell r="B1222" t="str">
            <v>I</v>
          </cell>
          <cell r="C1222" t="str">
            <v>Griferia Bidet</v>
          </cell>
          <cell r="D1222" t="str">
            <v>U</v>
          </cell>
          <cell r="E1222">
            <v>56.9</v>
          </cell>
          <cell r="G1222">
            <v>37104</v>
          </cell>
        </row>
        <row r="1223">
          <cell r="A1223" t="str">
            <v>1404000150</v>
          </cell>
          <cell r="B1223" t="str">
            <v>I</v>
          </cell>
          <cell r="C1223" t="str">
            <v>Griferia Cocina Mesada</v>
          </cell>
          <cell r="D1223" t="str">
            <v>U</v>
          </cell>
          <cell r="E1223">
            <v>51.44</v>
          </cell>
          <cell r="G1223">
            <v>37104</v>
          </cell>
        </row>
        <row r="1224">
          <cell r="A1224" t="str">
            <v>1404000200</v>
          </cell>
          <cell r="B1224" t="str">
            <v>I</v>
          </cell>
          <cell r="C1224" t="str">
            <v>Griferia Ducha</v>
          </cell>
          <cell r="D1224" t="str">
            <v>U</v>
          </cell>
          <cell r="E1224">
            <v>42.27</v>
          </cell>
          <cell r="G1224">
            <v>37104</v>
          </cell>
        </row>
        <row r="1225">
          <cell r="A1225" t="str">
            <v>1404000250</v>
          </cell>
          <cell r="B1225" t="str">
            <v>I</v>
          </cell>
          <cell r="C1225" t="str">
            <v>Griferia Lavatorio</v>
          </cell>
          <cell r="D1225" t="str">
            <v>U</v>
          </cell>
          <cell r="E1225">
            <v>37.4</v>
          </cell>
          <cell r="G1225">
            <v>37104</v>
          </cell>
        </row>
        <row r="1226">
          <cell r="A1226" t="str">
            <v>1404000260</v>
          </cell>
          <cell r="B1226" t="str">
            <v>I</v>
          </cell>
          <cell r="C1226" t="str">
            <v>Griferia Pileta de Lavar</v>
          </cell>
          <cell r="D1226" t="str">
            <v>U</v>
          </cell>
          <cell r="E1226">
            <v>30</v>
          </cell>
          <cell r="G1226">
            <v>37104</v>
          </cell>
        </row>
        <row r="1227">
          <cell r="A1227" t="str">
            <v>1405000000</v>
          </cell>
          <cell r="B1227" t="str">
            <v>D</v>
          </cell>
          <cell r="C1227" t="str">
            <v>=== CAñERíAS Y ACCESORIOS DE BRONCE Y OTRO</v>
          </cell>
          <cell r="D1227" t="str">
            <v>-</v>
          </cell>
          <cell r="E1227">
            <v>0</v>
          </cell>
        </row>
        <row r="1228">
          <cell r="A1228" t="str">
            <v>1405000100</v>
          </cell>
          <cell r="B1228" t="str">
            <v>I</v>
          </cell>
          <cell r="C1228" t="str">
            <v>Caño Acero Inoxidable 304(E=2MM) D=0.05M</v>
          </cell>
          <cell r="D1228" t="str">
            <v>ML</v>
          </cell>
          <cell r="E1228">
            <v>35</v>
          </cell>
          <cell r="G1228">
            <v>37104</v>
          </cell>
        </row>
        <row r="1229">
          <cell r="A1229" t="str">
            <v>1405000150</v>
          </cell>
          <cell r="B1229" t="str">
            <v>I</v>
          </cell>
          <cell r="C1229" t="str">
            <v>Caño Aprob. 13</v>
          </cell>
          <cell r="D1229" t="str">
            <v>ML</v>
          </cell>
          <cell r="E1229">
            <v>1.06</v>
          </cell>
          <cell r="G1229">
            <v>37104</v>
          </cell>
        </row>
        <row r="1230">
          <cell r="A1230" t="str">
            <v>1405000200</v>
          </cell>
          <cell r="B1230" t="str">
            <v>I</v>
          </cell>
          <cell r="C1230" t="str">
            <v>Caño Aprob. 19</v>
          </cell>
          <cell r="D1230" t="str">
            <v>ML</v>
          </cell>
          <cell r="E1230">
            <v>1.72</v>
          </cell>
          <cell r="G1230">
            <v>37104</v>
          </cell>
        </row>
        <row r="1231">
          <cell r="A1231" t="str">
            <v>1405000250</v>
          </cell>
          <cell r="B1231" t="str">
            <v>I</v>
          </cell>
          <cell r="C1231" t="str">
            <v>Caño Cg 3"</v>
          </cell>
          <cell r="D1231" t="str">
            <v>M</v>
          </cell>
          <cell r="E1231">
            <v>1.3</v>
          </cell>
          <cell r="G1231">
            <v>37104</v>
          </cell>
        </row>
        <row r="1232">
          <cell r="A1232" t="str">
            <v>1405000300</v>
          </cell>
          <cell r="B1232" t="str">
            <v>I</v>
          </cell>
          <cell r="C1232" t="str">
            <v>Buje Reduccion Hb 1 1/2"X1 1/4"</v>
          </cell>
          <cell r="D1232" t="str">
            <v>U</v>
          </cell>
          <cell r="E1232">
            <v>3.34</v>
          </cell>
          <cell r="G1232">
            <v>37104</v>
          </cell>
        </row>
        <row r="1233">
          <cell r="A1233" t="str">
            <v>1405000350</v>
          </cell>
          <cell r="B1233" t="str">
            <v>I</v>
          </cell>
          <cell r="C1233" t="str">
            <v>Caño Cg 4"</v>
          </cell>
          <cell r="D1233" t="str">
            <v>M</v>
          </cell>
          <cell r="E1233">
            <v>2.4</v>
          </cell>
          <cell r="G1233">
            <v>37104</v>
          </cell>
        </row>
        <row r="1234">
          <cell r="A1234" t="str">
            <v>1405000400</v>
          </cell>
          <cell r="B1234" t="str">
            <v>I</v>
          </cell>
          <cell r="C1234" t="str">
            <v>Buje Reduccion Hb 1 1/4"X1"</v>
          </cell>
          <cell r="D1234" t="str">
            <v>U</v>
          </cell>
          <cell r="E1234">
            <v>2.37</v>
          </cell>
          <cell r="G1234">
            <v>37104</v>
          </cell>
        </row>
        <row r="1235">
          <cell r="A1235" t="str">
            <v>1405000450</v>
          </cell>
          <cell r="B1235" t="str">
            <v>I</v>
          </cell>
          <cell r="C1235" t="str">
            <v>Caño Flexible Aluminio 3"</v>
          </cell>
          <cell r="D1235" t="str">
            <v>ML</v>
          </cell>
          <cell r="E1235">
            <v>2.65</v>
          </cell>
          <cell r="G1235">
            <v>37104</v>
          </cell>
        </row>
        <row r="1236">
          <cell r="A1236" t="str">
            <v>1405000500</v>
          </cell>
          <cell r="B1236" t="str">
            <v>I</v>
          </cell>
          <cell r="C1236" t="str">
            <v>Buje Reduccion Hb 1"X3/4"</v>
          </cell>
          <cell r="D1236" t="str">
            <v>U</v>
          </cell>
          <cell r="E1236">
            <v>0.92</v>
          </cell>
          <cell r="G1236">
            <v>37104</v>
          </cell>
        </row>
        <row r="1237">
          <cell r="A1237" t="str">
            <v>1405000550</v>
          </cell>
          <cell r="B1237" t="str">
            <v>I</v>
          </cell>
          <cell r="C1237" t="str">
            <v>Caño Flexible Aluminio 4"</v>
          </cell>
          <cell r="D1237" t="str">
            <v>ML</v>
          </cell>
          <cell r="E1237">
            <v>3.29</v>
          </cell>
          <cell r="G1237">
            <v>37104</v>
          </cell>
        </row>
        <row r="1238">
          <cell r="A1238" t="str">
            <v>1405000600</v>
          </cell>
          <cell r="B1238" t="str">
            <v>I</v>
          </cell>
          <cell r="C1238" t="str">
            <v>Buje Reduccion Hb 1/2"X3/8"</v>
          </cell>
          <cell r="D1238" t="str">
            <v>U</v>
          </cell>
          <cell r="E1238">
            <v>0.28000000000000003</v>
          </cell>
          <cell r="G1238">
            <v>37104</v>
          </cell>
        </row>
        <row r="1239">
          <cell r="A1239" t="str">
            <v>1405000650</v>
          </cell>
          <cell r="B1239" t="str">
            <v>I</v>
          </cell>
          <cell r="C1239" t="str">
            <v>Caño Hb 1 1/2" Standard</v>
          </cell>
          <cell r="D1239" t="str">
            <v>ML</v>
          </cell>
          <cell r="E1239">
            <v>10.72</v>
          </cell>
          <cell r="G1239">
            <v>37104</v>
          </cell>
        </row>
        <row r="1240">
          <cell r="A1240" t="str">
            <v>1405000700</v>
          </cell>
          <cell r="B1240" t="str">
            <v>I</v>
          </cell>
          <cell r="C1240" t="str">
            <v>Buje Reduccion Hb 3/4"X1/2"</v>
          </cell>
          <cell r="D1240" t="str">
            <v>U</v>
          </cell>
          <cell r="E1240">
            <v>0.42</v>
          </cell>
          <cell r="G1240">
            <v>37104</v>
          </cell>
        </row>
        <row r="1241">
          <cell r="A1241" t="str">
            <v>1405000750</v>
          </cell>
          <cell r="B1241" t="str">
            <v>I</v>
          </cell>
          <cell r="C1241" t="str">
            <v>Caño Hb 1 1/4" Standard</v>
          </cell>
          <cell r="D1241" t="str">
            <v>ML</v>
          </cell>
          <cell r="E1241">
            <v>8.1199999999999992</v>
          </cell>
          <cell r="G1241">
            <v>37104</v>
          </cell>
        </row>
        <row r="1242">
          <cell r="A1242" t="str">
            <v>1405000800</v>
          </cell>
          <cell r="B1242" t="str">
            <v>I</v>
          </cell>
          <cell r="C1242" t="str">
            <v>Buje Reduccion Hg 1/2"X3/8"</v>
          </cell>
          <cell r="D1242" t="str">
            <v>U</v>
          </cell>
          <cell r="E1242">
            <v>0.28000000000000003</v>
          </cell>
          <cell r="G1242">
            <v>37104</v>
          </cell>
        </row>
        <row r="1243">
          <cell r="A1243" t="str">
            <v>1405000850</v>
          </cell>
          <cell r="B1243" t="str">
            <v>I</v>
          </cell>
          <cell r="C1243" t="str">
            <v>Caño Hb 1" Standard</v>
          </cell>
          <cell r="D1243" t="str">
            <v>ML</v>
          </cell>
          <cell r="E1243">
            <v>4.63</v>
          </cell>
          <cell r="G1243">
            <v>37104</v>
          </cell>
        </row>
        <row r="1244">
          <cell r="A1244" t="str">
            <v>1405000900</v>
          </cell>
          <cell r="B1244" t="str">
            <v>I</v>
          </cell>
          <cell r="C1244" t="str">
            <v>Buje Reduccion Hg 3"X 2"</v>
          </cell>
          <cell r="D1244" t="str">
            <v>U</v>
          </cell>
          <cell r="E1244">
            <v>5.76</v>
          </cell>
          <cell r="G1244">
            <v>37104</v>
          </cell>
        </row>
        <row r="1245">
          <cell r="A1245" t="str">
            <v>1405000950</v>
          </cell>
          <cell r="B1245" t="str">
            <v>I</v>
          </cell>
          <cell r="C1245" t="str">
            <v>Caño Hb 1/2" Standard</v>
          </cell>
          <cell r="D1245" t="str">
            <v>ML</v>
          </cell>
          <cell r="E1245">
            <v>2.52</v>
          </cell>
          <cell r="G1245">
            <v>37104</v>
          </cell>
        </row>
        <row r="1246">
          <cell r="A1246" t="str">
            <v>1405001000</v>
          </cell>
          <cell r="B1246" t="str">
            <v>I</v>
          </cell>
          <cell r="C1246" t="str">
            <v>Cañ0 Hb 3" Standard</v>
          </cell>
          <cell r="D1246" t="str">
            <v>ML</v>
          </cell>
          <cell r="E1246">
            <v>41</v>
          </cell>
          <cell r="G1246">
            <v>37104</v>
          </cell>
        </row>
        <row r="1247">
          <cell r="A1247" t="str">
            <v>1405001050</v>
          </cell>
          <cell r="B1247" t="str">
            <v>I</v>
          </cell>
          <cell r="C1247" t="str">
            <v>Caño Hb 2" Standard</v>
          </cell>
          <cell r="D1247" t="str">
            <v>ML</v>
          </cell>
          <cell r="E1247">
            <v>16.09</v>
          </cell>
          <cell r="G1247">
            <v>37104</v>
          </cell>
        </row>
        <row r="1248">
          <cell r="A1248" t="str">
            <v>1405001100</v>
          </cell>
          <cell r="B1248" t="str">
            <v>I</v>
          </cell>
          <cell r="C1248" t="str">
            <v>Cañeria De Plomo</v>
          </cell>
          <cell r="D1248" t="str">
            <v>KG</v>
          </cell>
          <cell r="E1248">
            <v>1.46</v>
          </cell>
          <cell r="G1248">
            <v>37104</v>
          </cell>
        </row>
        <row r="1249">
          <cell r="A1249" t="str">
            <v>1405001150</v>
          </cell>
          <cell r="B1249" t="str">
            <v>I</v>
          </cell>
          <cell r="C1249" t="str">
            <v>Caño Hb 3/4" Standard</v>
          </cell>
          <cell r="D1249" t="str">
            <v>ML</v>
          </cell>
          <cell r="E1249">
            <v>4.63</v>
          </cell>
          <cell r="G1249">
            <v>37104</v>
          </cell>
        </row>
        <row r="1250">
          <cell r="A1250" t="str">
            <v>1405001200</v>
          </cell>
          <cell r="B1250" t="str">
            <v>I</v>
          </cell>
          <cell r="C1250" t="str">
            <v>Caño Hb 3/8" Standard</v>
          </cell>
          <cell r="D1250" t="str">
            <v>ML</v>
          </cell>
          <cell r="E1250">
            <v>2.56</v>
          </cell>
          <cell r="G1250">
            <v>37104</v>
          </cell>
        </row>
        <row r="1251">
          <cell r="A1251" t="str">
            <v>1405001250</v>
          </cell>
          <cell r="B1251" t="str">
            <v>I</v>
          </cell>
          <cell r="C1251" t="str">
            <v>Caño Hg 1"</v>
          </cell>
          <cell r="D1251" t="str">
            <v>ML</v>
          </cell>
          <cell r="E1251">
            <v>3.34</v>
          </cell>
          <cell r="G1251">
            <v>37104</v>
          </cell>
        </row>
        <row r="1252">
          <cell r="A1252" t="str">
            <v>1405001300</v>
          </cell>
          <cell r="B1252" t="str">
            <v>I</v>
          </cell>
          <cell r="C1252" t="str">
            <v>Caño Hg 1/2"</v>
          </cell>
          <cell r="D1252" t="str">
            <v>ML</v>
          </cell>
          <cell r="E1252">
            <v>1.74</v>
          </cell>
          <cell r="G1252">
            <v>37104</v>
          </cell>
        </row>
        <row r="1253">
          <cell r="A1253" t="str">
            <v>1405001350</v>
          </cell>
          <cell r="B1253" t="str">
            <v>I</v>
          </cell>
          <cell r="C1253" t="str">
            <v>Caño Hg 2 1/2"</v>
          </cell>
          <cell r="D1253" t="str">
            <v>ML</v>
          </cell>
          <cell r="E1253">
            <v>9.07</v>
          </cell>
          <cell r="G1253">
            <v>37104</v>
          </cell>
        </row>
        <row r="1254">
          <cell r="A1254" t="str">
            <v>1405001400</v>
          </cell>
          <cell r="B1254" t="str">
            <v>I</v>
          </cell>
          <cell r="C1254" t="str">
            <v>Caño Hg 3"</v>
          </cell>
          <cell r="D1254" t="str">
            <v>ML</v>
          </cell>
          <cell r="E1254">
            <v>8.92</v>
          </cell>
          <cell r="G1254">
            <v>37104</v>
          </cell>
        </row>
        <row r="1255">
          <cell r="A1255" t="str">
            <v>1405001450</v>
          </cell>
          <cell r="B1255" t="str">
            <v>I</v>
          </cell>
          <cell r="C1255" t="str">
            <v>Caño Hg 3/4"</v>
          </cell>
          <cell r="D1255" t="str">
            <v>ML</v>
          </cell>
          <cell r="E1255">
            <v>2.13</v>
          </cell>
          <cell r="G1255">
            <v>37104</v>
          </cell>
        </row>
        <row r="1256">
          <cell r="A1256" t="str">
            <v>1405001500</v>
          </cell>
          <cell r="B1256" t="str">
            <v>I</v>
          </cell>
          <cell r="C1256" t="str">
            <v>Caño Hg 4"</v>
          </cell>
          <cell r="D1256" t="str">
            <v>ML</v>
          </cell>
          <cell r="E1256">
            <v>16.260000000000002</v>
          </cell>
          <cell r="G1256">
            <v>37104</v>
          </cell>
        </row>
        <row r="1257">
          <cell r="A1257" t="str">
            <v>1405001550</v>
          </cell>
          <cell r="B1257" t="str">
            <v>I</v>
          </cell>
          <cell r="C1257" t="str">
            <v>Caño Hidro3 25 Cal.</v>
          </cell>
          <cell r="D1257" t="str">
            <v>ML</v>
          </cell>
          <cell r="E1257">
            <v>3.47</v>
          </cell>
          <cell r="G1257">
            <v>37104</v>
          </cell>
        </row>
        <row r="1258">
          <cell r="A1258" t="str">
            <v>1405001600</v>
          </cell>
          <cell r="B1258" t="str">
            <v>I</v>
          </cell>
          <cell r="C1258" t="str">
            <v>Caño Plomo 1 1/2"</v>
          </cell>
          <cell r="D1258" t="str">
            <v>ML</v>
          </cell>
          <cell r="E1258">
            <v>10</v>
          </cell>
          <cell r="G1258">
            <v>37104</v>
          </cell>
        </row>
        <row r="1259">
          <cell r="A1259" t="str">
            <v>1405001650</v>
          </cell>
          <cell r="B1259" t="str">
            <v>I</v>
          </cell>
          <cell r="C1259" t="str">
            <v>Caño Plomo 3"</v>
          </cell>
          <cell r="D1259" t="str">
            <v>ML</v>
          </cell>
          <cell r="E1259">
            <v>25</v>
          </cell>
          <cell r="G1259">
            <v>37104</v>
          </cell>
        </row>
        <row r="1260">
          <cell r="A1260" t="str">
            <v>1405001700</v>
          </cell>
          <cell r="B1260" t="str">
            <v>I</v>
          </cell>
          <cell r="C1260" t="str">
            <v>Casquete Acero Inoxidable D=0.05M</v>
          </cell>
          <cell r="D1260" t="str">
            <v>U</v>
          </cell>
          <cell r="E1260">
            <v>20</v>
          </cell>
          <cell r="G1260">
            <v>37104</v>
          </cell>
        </row>
        <row r="1261">
          <cell r="A1261" t="str">
            <v>1405001750</v>
          </cell>
          <cell r="B1261" t="str">
            <v>I</v>
          </cell>
          <cell r="C1261" t="str">
            <v>Codo Hb 1 1/2" A 45</v>
          </cell>
          <cell r="D1261" t="str">
            <v>U</v>
          </cell>
          <cell r="E1261">
            <v>2.54</v>
          </cell>
          <cell r="G1261">
            <v>37104</v>
          </cell>
        </row>
        <row r="1262">
          <cell r="A1262" t="str">
            <v>1405001800</v>
          </cell>
          <cell r="B1262" t="str">
            <v>I</v>
          </cell>
          <cell r="C1262" t="str">
            <v>Codo Hb 1/2" C/Rosca</v>
          </cell>
          <cell r="D1262" t="str">
            <v>U</v>
          </cell>
          <cell r="E1262">
            <v>0.55000000000000004</v>
          </cell>
          <cell r="G1262">
            <v>37104</v>
          </cell>
        </row>
        <row r="1263">
          <cell r="A1263" t="str">
            <v>1405001850</v>
          </cell>
          <cell r="B1263" t="str">
            <v>I</v>
          </cell>
          <cell r="C1263" t="str">
            <v>Codo Hb 2" A 45</v>
          </cell>
          <cell r="D1263" t="str">
            <v>U</v>
          </cell>
          <cell r="E1263">
            <v>5.2</v>
          </cell>
          <cell r="G1263">
            <v>37104</v>
          </cell>
        </row>
        <row r="1264">
          <cell r="A1264" t="str">
            <v>1405001900</v>
          </cell>
          <cell r="B1264" t="str">
            <v>I</v>
          </cell>
          <cell r="C1264" t="str">
            <v>Codo Hb 3/4" C/Rosca</v>
          </cell>
          <cell r="D1264" t="str">
            <v>U</v>
          </cell>
          <cell r="E1264">
            <v>1.05</v>
          </cell>
          <cell r="G1264">
            <v>37104</v>
          </cell>
        </row>
        <row r="1265">
          <cell r="A1265" t="str">
            <v>1405001950</v>
          </cell>
          <cell r="B1265" t="str">
            <v>I</v>
          </cell>
          <cell r="C1265" t="str">
            <v>Codo Hb 3/8" C/Rosca</v>
          </cell>
          <cell r="D1265" t="str">
            <v>U</v>
          </cell>
          <cell r="E1265">
            <v>0.32</v>
          </cell>
          <cell r="G1265">
            <v>37104</v>
          </cell>
        </row>
        <row r="1266">
          <cell r="A1266" t="str">
            <v>1405002000</v>
          </cell>
          <cell r="B1266" t="str">
            <v>I</v>
          </cell>
          <cell r="C1266" t="str">
            <v>Codo Hg Hh 13</v>
          </cell>
          <cell r="D1266" t="str">
            <v>U</v>
          </cell>
          <cell r="E1266">
            <v>0.38</v>
          </cell>
          <cell r="G1266">
            <v>37104</v>
          </cell>
        </row>
        <row r="1267">
          <cell r="A1267" t="str">
            <v>1405002050</v>
          </cell>
          <cell r="B1267" t="str">
            <v>I</v>
          </cell>
          <cell r="C1267" t="str">
            <v>Codo Hg Hh 75 A 45</v>
          </cell>
          <cell r="D1267" t="str">
            <v>U</v>
          </cell>
          <cell r="E1267">
            <v>19.14</v>
          </cell>
          <cell r="G1267">
            <v>37104</v>
          </cell>
        </row>
        <row r="1268">
          <cell r="A1268" t="str">
            <v>1405002100</v>
          </cell>
          <cell r="B1268" t="str">
            <v>I</v>
          </cell>
          <cell r="C1268" t="str">
            <v>Codo Hg Mh 13</v>
          </cell>
          <cell r="D1268" t="str">
            <v>U</v>
          </cell>
          <cell r="E1268">
            <v>0.61</v>
          </cell>
          <cell r="G1268">
            <v>37104</v>
          </cell>
        </row>
        <row r="1269">
          <cell r="A1269" t="str">
            <v>1405002150</v>
          </cell>
          <cell r="B1269" t="str">
            <v>I</v>
          </cell>
          <cell r="C1269" t="str">
            <v>Codo Normal Hb 1 1/2"</v>
          </cell>
          <cell r="D1269" t="str">
            <v>U</v>
          </cell>
          <cell r="E1269">
            <v>2.78</v>
          </cell>
          <cell r="G1269">
            <v>37104</v>
          </cell>
        </row>
        <row r="1270">
          <cell r="A1270" t="str">
            <v>1405002200</v>
          </cell>
          <cell r="B1270" t="str">
            <v>I</v>
          </cell>
          <cell r="C1270" t="str">
            <v>Codo Normal Hb 1 1/4"</v>
          </cell>
          <cell r="D1270" t="str">
            <v>U</v>
          </cell>
          <cell r="E1270">
            <v>1.89</v>
          </cell>
          <cell r="G1270">
            <v>37104</v>
          </cell>
        </row>
        <row r="1271">
          <cell r="A1271" t="str">
            <v>1405002250</v>
          </cell>
          <cell r="B1271" t="str">
            <v>I</v>
          </cell>
          <cell r="C1271" t="str">
            <v>Codo Normal Hb 1"</v>
          </cell>
          <cell r="D1271" t="str">
            <v>U</v>
          </cell>
          <cell r="E1271">
            <v>1.3</v>
          </cell>
          <cell r="G1271">
            <v>37104</v>
          </cell>
        </row>
        <row r="1272">
          <cell r="A1272" t="str">
            <v>1405002300</v>
          </cell>
          <cell r="B1272" t="str">
            <v>I</v>
          </cell>
          <cell r="C1272" t="str">
            <v>Codo Normal Hb 1/2"</v>
          </cell>
          <cell r="D1272" t="str">
            <v>U</v>
          </cell>
          <cell r="E1272">
            <v>0.36</v>
          </cell>
          <cell r="G1272">
            <v>37104</v>
          </cell>
        </row>
        <row r="1273">
          <cell r="A1273" t="str">
            <v>1405002350</v>
          </cell>
          <cell r="B1273" t="str">
            <v>I</v>
          </cell>
          <cell r="C1273" t="str">
            <v>Codo Normal Hb 2"</v>
          </cell>
          <cell r="D1273" t="str">
            <v>U</v>
          </cell>
          <cell r="E1273">
            <v>5.23</v>
          </cell>
          <cell r="G1273">
            <v>37104</v>
          </cell>
        </row>
        <row r="1274">
          <cell r="A1274" t="str">
            <v>1405002400</v>
          </cell>
          <cell r="B1274" t="str">
            <v>I</v>
          </cell>
          <cell r="C1274" t="str">
            <v>Codo Normal Hb 3"</v>
          </cell>
          <cell r="D1274" t="str">
            <v>U</v>
          </cell>
          <cell r="E1274">
            <v>22.53</v>
          </cell>
          <cell r="G1274">
            <v>37104</v>
          </cell>
        </row>
        <row r="1275">
          <cell r="A1275" t="str">
            <v>1405002450</v>
          </cell>
          <cell r="B1275" t="str">
            <v>I</v>
          </cell>
          <cell r="C1275" t="str">
            <v>Codo Normal Hb 3/4"</v>
          </cell>
          <cell r="D1275" t="str">
            <v>U</v>
          </cell>
          <cell r="E1275">
            <v>0.69</v>
          </cell>
          <cell r="G1275">
            <v>37104</v>
          </cell>
        </row>
        <row r="1276">
          <cell r="A1276" t="str">
            <v>1405002500</v>
          </cell>
          <cell r="B1276" t="str">
            <v>I</v>
          </cell>
          <cell r="C1276" t="str">
            <v>Codo Normal Hb 3/8"</v>
          </cell>
          <cell r="D1276" t="str">
            <v>U</v>
          </cell>
          <cell r="E1276">
            <v>0.28000000000000003</v>
          </cell>
          <cell r="G1276">
            <v>37104</v>
          </cell>
        </row>
        <row r="1277">
          <cell r="A1277" t="str">
            <v>1405002550</v>
          </cell>
          <cell r="B1277" t="str">
            <v>I</v>
          </cell>
          <cell r="C1277" t="str">
            <v>Codos Dobles Abiertos Hg 75</v>
          </cell>
          <cell r="D1277" t="str">
            <v>U</v>
          </cell>
          <cell r="E1277">
            <v>14.8</v>
          </cell>
          <cell r="G1277">
            <v>37104</v>
          </cell>
        </row>
        <row r="1278">
          <cell r="A1278" t="str">
            <v>1405002600</v>
          </cell>
          <cell r="B1278" t="str">
            <v>I</v>
          </cell>
          <cell r="C1278" t="str">
            <v>Cupla Hg 100</v>
          </cell>
          <cell r="D1278" t="str">
            <v>U</v>
          </cell>
          <cell r="E1278">
            <v>16.64</v>
          </cell>
          <cell r="G1278">
            <v>37104</v>
          </cell>
        </row>
        <row r="1279">
          <cell r="A1279" t="str">
            <v>1405002650</v>
          </cell>
          <cell r="B1279" t="str">
            <v>I</v>
          </cell>
          <cell r="C1279" t="str">
            <v>Cupla Hg 13</v>
          </cell>
          <cell r="D1279" t="str">
            <v>U</v>
          </cell>
          <cell r="E1279">
            <v>0.44</v>
          </cell>
          <cell r="G1279">
            <v>37104</v>
          </cell>
        </row>
        <row r="1280">
          <cell r="A1280" t="str">
            <v>1405002700</v>
          </cell>
          <cell r="B1280" t="str">
            <v>I</v>
          </cell>
          <cell r="C1280" t="str">
            <v>Cupla Hg 19</v>
          </cell>
          <cell r="D1280" t="str">
            <v>U</v>
          </cell>
          <cell r="E1280">
            <v>0.46</v>
          </cell>
          <cell r="G1280">
            <v>37104</v>
          </cell>
        </row>
        <row r="1281">
          <cell r="A1281" t="str">
            <v>1405002750</v>
          </cell>
          <cell r="B1281" t="str">
            <v>I</v>
          </cell>
          <cell r="C1281" t="str">
            <v>Cupla Hg 25</v>
          </cell>
          <cell r="D1281" t="str">
            <v>U</v>
          </cell>
          <cell r="E1281">
            <v>0.75</v>
          </cell>
          <cell r="G1281">
            <v>37104</v>
          </cell>
        </row>
        <row r="1282">
          <cell r="A1282" t="str">
            <v>1405002800</v>
          </cell>
          <cell r="B1282" t="str">
            <v>I</v>
          </cell>
          <cell r="C1282" t="str">
            <v>Cupla Hg 32</v>
          </cell>
          <cell r="D1282" t="str">
            <v>U</v>
          </cell>
          <cell r="E1282">
            <v>1.2</v>
          </cell>
          <cell r="G1282">
            <v>37104</v>
          </cell>
        </row>
        <row r="1283">
          <cell r="A1283" t="str">
            <v>1405002850</v>
          </cell>
          <cell r="B1283" t="str">
            <v>I</v>
          </cell>
          <cell r="C1283" t="str">
            <v>Cupla Hg 38</v>
          </cell>
          <cell r="D1283" t="str">
            <v>U</v>
          </cell>
          <cell r="E1283">
            <v>1.8</v>
          </cell>
          <cell r="G1283">
            <v>37104</v>
          </cell>
        </row>
        <row r="1284">
          <cell r="A1284" t="str">
            <v>1405002900</v>
          </cell>
          <cell r="B1284" t="str">
            <v>I</v>
          </cell>
          <cell r="C1284" t="str">
            <v>Cupla Hg 50</v>
          </cell>
          <cell r="D1284" t="str">
            <v>U</v>
          </cell>
          <cell r="E1284">
            <v>2.54</v>
          </cell>
          <cell r="G1284">
            <v>37104</v>
          </cell>
        </row>
        <row r="1285">
          <cell r="A1285" t="str">
            <v>1405002950</v>
          </cell>
          <cell r="B1285" t="str">
            <v>I</v>
          </cell>
          <cell r="C1285" t="str">
            <v>Cupla Hg 64</v>
          </cell>
          <cell r="D1285" t="str">
            <v>U</v>
          </cell>
          <cell r="E1285">
            <v>4.67</v>
          </cell>
          <cell r="G1285">
            <v>37104</v>
          </cell>
        </row>
        <row r="1286">
          <cell r="A1286" t="str">
            <v>1405003000</v>
          </cell>
          <cell r="B1286" t="str">
            <v>I</v>
          </cell>
          <cell r="C1286" t="str">
            <v>Cupla Hg 75</v>
          </cell>
          <cell r="D1286" t="str">
            <v>U</v>
          </cell>
          <cell r="E1286">
            <v>8.1</v>
          </cell>
          <cell r="G1286">
            <v>37104</v>
          </cell>
        </row>
        <row r="1287">
          <cell r="A1287" t="str">
            <v>1405003050</v>
          </cell>
          <cell r="B1287" t="str">
            <v>I</v>
          </cell>
          <cell r="C1287" t="str">
            <v>Cupla Reduccion Hg 3"X2 1/2"</v>
          </cell>
          <cell r="D1287" t="str">
            <v>U</v>
          </cell>
          <cell r="E1287">
            <v>4.4400000000000004</v>
          </cell>
          <cell r="G1287">
            <v>37104</v>
          </cell>
        </row>
        <row r="1288">
          <cell r="A1288" t="str">
            <v>1405003100</v>
          </cell>
          <cell r="B1288" t="str">
            <v>I</v>
          </cell>
          <cell r="C1288" t="str">
            <v>Curva Cg 3" A 45</v>
          </cell>
          <cell r="D1288" t="str">
            <v>U</v>
          </cell>
          <cell r="E1288">
            <v>0.82</v>
          </cell>
          <cell r="G1288">
            <v>37104</v>
          </cell>
        </row>
        <row r="1289">
          <cell r="A1289" t="str">
            <v>1405003150</v>
          </cell>
          <cell r="B1289" t="str">
            <v>I</v>
          </cell>
          <cell r="C1289" t="str">
            <v>Curva Cg 3" A 90</v>
          </cell>
          <cell r="D1289" t="str">
            <v>U</v>
          </cell>
          <cell r="E1289">
            <v>1</v>
          </cell>
          <cell r="G1289">
            <v>37104</v>
          </cell>
        </row>
        <row r="1290">
          <cell r="A1290" t="str">
            <v>1405003200</v>
          </cell>
          <cell r="B1290" t="str">
            <v>I</v>
          </cell>
          <cell r="C1290" t="str">
            <v>Curva Cg 4" A 45</v>
          </cell>
          <cell r="D1290" t="str">
            <v>U</v>
          </cell>
          <cell r="E1290">
            <v>1</v>
          </cell>
          <cell r="G1290">
            <v>37104</v>
          </cell>
        </row>
        <row r="1291">
          <cell r="A1291" t="str">
            <v>1405003250</v>
          </cell>
          <cell r="B1291" t="str">
            <v>I</v>
          </cell>
          <cell r="C1291" t="str">
            <v>Curva Cg 4" A 90</v>
          </cell>
          <cell r="D1291" t="str">
            <v>U</v>
          </cell>
          <cell r="E1291">
            <v>1.18</v>
          </cell>
          <cell r="G1291">
            <v>37104</v>
          </cell>
        </row>
        <row r="1292">
          <cell r="A1292" t="str">
            <v>1405003300</v>
          </cell>
          <cell r="B1292" t="str">
            <v>I</v>
          </cell>
          <cell r="C1292" t="str">
            <v>Curva Hg Hh 13 A 90</v>
          </cell>
          <cell r="D1292" t="str">
            <v>U</v>
          </cell>
          <cell r="E1292">
            <v>0.81</v>
          </cell>
          <cell r="G1292">
            <v>37104</v>
          </cell>
        </row>
        <row r="1293">
          <cell r="A1293" t="str">
            <v>1405003350</v>
          </cell>
          <cell r="B1293" t="str">
            <v>I</v>
          </cell>
          <cell r="C1293" t="str">
            <v>Curva Hg Hh 64 A 90</v>
          </cell>
          <cell r="D1293" t="str">
            <v>U</v>
          </cell>
          <cell r="E1293">
            <v>12.01</v>
          </cell>
          <cell r="G1293">
            <v>37104</v>
          </cell>
        </row>
        <row r="1294">
          <cell r="A1294" t="str">
            <v>1405003400</v>
          </cell>
          <cell r="B1294" t="str">
            <v>I</v>
          </cell>
          <cell r="C1294" t="str">
            <v>Curva Hg Hh 75 A 45</v>
          </cell>
          <cell r="D1294" t="str">
            <v>U</v>
          </cell>
          <cell r="E1294">
            <v>19.14</v>
          </cell>
          <cell r="G1294">
            <v>37104</v>
          </cell>
        </row>
        <row r="1295">
          <cell r="A1295" t="str">
            <v>1405003450</v>
          </cell>
          <cell r="B1295" t="str">
            <v>I</v>
          </cell>
          <cell r="C1295" t="str">
            <v>Curva Hg Hh 75 A 90</v>
          </cell>
          <cell r="D1295" t="str">
            <v>U</v>
          </cell>
          <cell r="E1295">
            <v>17.75</v>
          </cell>
          <cell r="G1295">
            <v>37104</v>
          </cell>
        </row>
        <row r="1296">
          <cell r="A1296" t="str">
            <v>1405003500</v>
          </cell>
          <cell r="B1296" t="str">
            <v>I</v>
          </cell>
          <cell r="C1296" t="str">
            <v>Rosca C/Tuerca Hg 1"</v>
          </cell>
          <cell r="D1296" t="str">
            <v>U</v>
          </cell>
          <cell r="E1296">
            <v>0.69</v>
          </cell>
          <cell r="G1296">
            <v>37104</v>
          </cell>
        </row>
        <row r="1297">
          <cell r="A1297" t="str">
            <v>1405003550</v>
          </cell>
          <cell r="B1297" t="str">
            <v>I</v>
          </cell>
          <cell r="C1297" t="str">
            <v>Rosca C/Tuerca Hg 2 1/2"</v>
          </cell>
          <cell r="D1297" t="str">
            <v>U</v>
          </cell>
          <cell r="E1297">
            <v>2.87</v>
          </cell>
          <cell r="G1297">
            <v>37104</v>
          </cell>
        </row>
        <row r="1298">
          <cell r="A1298" t="str">
            <v>1405003600</v>
          </cell>
          <cell r="B1298" t="str">
            <v>I</v>
          </cell>
          <cell r="C1298" t="str">
            <v>Rosca C/Tuerca Hg 3"</v>
          </cell>
          <cell r="D1298" t="str">
            <v>U</v>
          </cell>
          <cell r="E1298">
            <v>4.1399999999999997</v>
          </cell>
          <cell r="G1298">
            <v>37104</v>
          </cell>
        </row>
        <row r="1299">
          <cell r="A1299" t="str">
            <v>1405003650</v>
          </cell>
          <cell r="B1299" t="str">
            <v>I</v>
          </cell>
          <cell r="C1299" t="str">
            <v>Tee Hb 1 1/2"X1 1/2"X1 1/2" A 45</v>
          </cell>
          <cell r="D1299" t="str">
            <v>U</v>
          </cell>
          <cell r="E1299">
            <v>5.16</v>
          </cell>
          <cell r="G1299">
            <v>37104</v>
          </cell>
        </row>
        <row r="1300">
          <cell r="A1300" t="str">
            <v>1405003700</v>
          </cell>
          <cell r="B1300" t="str">
            <v>I</v>
          </cell>
          <cell r="C1300" t="str">
            <v>Tee Hb 1"X1"X1/2</v>
          </cell>
          <cell r="D1300" t="str">
            <v>U</v>
          </cell>
          <cell r="E1300">
            <v>1.19</v>
          </cell>
          <cell r="G1300">
            <v>37104</v>
          </cell>
        </row>
        <row r="1301">
          <cell r="A1301" t="str">
            <v>1405003750</v>
          </cell>
          <cell r="B1301" t="str">
            <v>I</v>
          </cell>
          <cell r="C1301" t="str">
            <v>Tee Hb 1/2"X1/2"X1/2"</v>
          </cell>
          <cell r="D1301" t="str">
            <v>U</v>
          </cell>
          <cell r="E1301">
            <v>0.61</v>
          </cell>
          <cell r="G1301">
            <v>37104</v>
          </cell>
        </row>
        <row r="1302">
          <cell r="A1302" t="str">
            <v>1405003800</v>
          </cell>
          <cell r="B1302" t="str">
            <v>I</v>
          </cell>
          <cell r="C1302" t="str">
            <v>Tee Hb 1/2"X1/2"X3/8"</v>
          </cell>
          <cell r="D1302" t="str">
            <v>U</v>
          </cell>
          <cell r="E1302">
            <v>0.55000000000000004</v>
          </cell>
          <cell r="G1302">
            <v>37104</v>
          </cell>
        </row>
        <row r="1303">
          <cell r="A1303" t="str">
            <v>1405003850</v>
          </cell>
          <cell r="B1303" t="str">
            <v>I</v>
          </cell>
          <cell r="C1303" t="str">
            <v>Tee Hb 11/2X11/2X1/2</v>
          </cell>
          <cell r="D1303" t="str">
            <v>U</v>
          </cell>
          <cell r="E1303">
            <v>2.58</v>
          </cell>
          <cell r="G1303">
            <v>37104</v>
          </cell>
        </row>
        <row r="1304">
          <cell r="A1304" t="str">
            <v>1405003900</v>
          </cell>
          <cell r="B1304" t="str">
            <v>I</v>
          </cell>
          <cell r="C1304" t="str">
            <v>Tee Hb 11/4X11/4X1/2</v>
          </cell>
          <cell r="D1304" t="str">
            <v>U</v>
          </cell>
          <cell r="E1304">
            <v>1.9</v>
          </cell>
          <cell r="G1304">
            <v>37104</v>
          </cell>
        </row>
        <row r="1305">
          <cell r="A1305" t="str">
            <v>1405003950</v>
          </cell>
          <cell r="B1305" t="str">
            <v>I</v>
          </cell>
          <cell r="C1305" t="str">
            <v>Tee Hb 2" A 45</v>
          </cell>
          <cell r="D1305" t="str">
            <v>U</v>
          </cell>
          <cell r="E1305">
            <v>12.09</v>
          </cell>
          <cell r="G1305">
            <v>37104</v>
          </cell>
        </row>
        <row r="1306">
          <cell r="A1306" t="str">
            <v>1405004000</v>
          </cell>
          <cell r="B1306" t="str">
            <v>I</v>
          </cell>
          <cell r="C1306" t="str">
            <v>Tee Hb 2"X2"X1/2"</v>
          </cell>
          <cell r="D1306" t="str">
            <v>U</v>
          </cell>
          <cell r="E1306">
            <v>6.8</v>
          </cell>
          <cell r="G1306">
            <v>37104</v>
          </cell>
        </row>
        <row r="1307">
          <cell r="A1307" t="str">
            <v>1405004050</v>
          </cell>
          <cell r="B1307" t="str">
            <v>I</v>
          </cell>
          <cell r="C1307" t="str">
            <v>Tee Hb 2"X2"X2"</v>
          </cell>
          <cell r="D1307" t="str">
            <v>U</v>
          </cell>
          <cell r="E1307">
            <v>7.62</v>
          </cell>
          <cell r="G1307">
            <v>37104</v>
          </cell>
        </row>
        <row r="1308">
          <cell r="A1308" t="str">
            <v>1405004100</v>
          </cell>
          <cell r="B1308" t="str">
            <v>I</v>
          </cell>
          <cell r="C1308" t="str">
            <v>Tee Hb 3"X 1 1/4"X3"</v>
          </cell>
          <cell r="D1308" t="str">
            <v>U</v>
          </cell>
          <cell r="E1308">
            <v>10.9</v>
          </cell>
          <cell r="G1308">
            <v>37104</v>
          </cell>
        </row>
        <row r="1309">
          <cell r="A1309" t="str">
            <v>1405004150</v>
          </cell>
          <cell r="B1309" t="str">
            <v>I</v>
          </cell>
          <cell r="C1309" t="str">
            <v>Tee Hb 3"X1 1/2"X3"</v>
          </cell>
          <cell r="D1309" t="str">
            <v>U</v>
          </cell>
          <cell r="E1309">
            <v>24.05</v>
          </cell>
          <cell r="G1309">
            <v>37104</v>
          </cell>
        </row>
        <row r="1310">
          <cell r="A1310" t="str">
            <v>1405004200</v>
          </cell>
          <cell r="B1310" t="str">
            <v>I</v>
          </cell>
          <cell r="C1310" t="str">
            <v>Tee Hb 3"X1"X3"</v>
          </cell>
          <cell r="D1310" t="str">
            <v>U</v>
          </cell>
          <cell r="E1310">
            <v>8.1999999999999993</v>
          </cell>
          <cell r="G1310">
            <v>37104</v>
          </cell>
        </row>
        <row r="1311">
          <cell r="A1311" t="str">
            <v>1405004250</v>
          </cell>
          <cell r="B1311" t="str">
            <v>I</v>
          </cell>
          <cell r="C1311" t="str">
            <v>Tee Hb 3"X3"X2"</v>
          </cell>
          <cell r="D1311" t="str">
            <v>U</v>
          </cell>
          <cell r="E1311">
            <v>26.47</v>
          </cell>
          <cell r="G1311">
            <v>37104</v>
          </cell>
        </row>
        <row r="1312">
          <cell r="A1312" t="str">
            <v>1405004300</v>
          </cell>
          <cell r="B1312" t="str">
            <v>I</v>
          </cell>
          <cell r="C1312" t="str">
            <v>Tee Hb 3"X3"X3"</v>
          </cell>
          <cell r="D1312" t="str">
            <v>U</v>
          </cell>
          <cell r="E1312">
            <v>16.73</v>
          </cell>
          <cell r="G1312">
            <v>37104</v>
          </cell>
        </row>
        <row r="1313">
          <cell r="A1313" t="str">
            <v>1405004350</v>
          </cell>
          <cell r="B1313" t="str">
            <v>I</v>
          </cell>
          <cell r="C1313" t="str">
            <v>Tee Hb 3/4X3/4X1/2</v>
          </cell>
          <cell r="D1313" t="str">
            <v>U</v>
          </cell>
          <cell r="E1313">
            <v>1</v>
          </cell>
          <cell r="G1313">
            <v>37104</v>
          </cell>
        </row>
        <row r="1314">
          <cell r="A1314" t="str">
            <v>1405004400</v>
          </cell>
          <cell r="B1314" t="str">
            <v>I</v>
          </cell>
          <cell r="C1314" t="str">
            <v>Tee Hb 3/8"X3/8"X1/2"</v>
          </cell>
          <cell r="D1314" t="str">
            <v>U</v>
          </cell>
          <cell r="E1314">
            <v>0.5</v>
          </cell>
          <cell r="G1314">
            <v>37104</v>
          </cell>
        </row>
        <row r="1315">
          <cell r="A1315" t="str">
            <v>1405004450</v>
          </cell>
          <cell r="B1315" t="str">
            <v>I</v>
          </cell>
          <cell r="C1315" t="str">
            <v>Tee Hb 3/8"X3/8"X3/8"</v>
          </cell>
          <cell r="D1315" t="str">
            <v>U</v>
          </cell>
          <cell r="E1315">
            <v>0.36</v>
          </cell>
          <cell r="G1315">
            <v>37104</v>
          </cell>
        </row>
        <row r="1316">
          <cell r="A1316" t="str">
            <v>1405004500</v>
          </cell>
          <cell r="B1316" t="str">
            <v>I</v>
          </cell>
          <cell r="C1316" t="str">
            <v>Tee Hb C/Rosca Central 1 1/2"X1 1/2"X3/4"</v>
          </cell>
          <cell r="D1316" t="str">
            <v>U</v>
          </cell>
          <cell r="E1316">
            <v>5.16</v>
          </cell>
          <cell r="G1316">
            <v>37104</v>
          </cell>
        </row>
        <row r="1317">
          <cell r="A1317" t="str">
            <v>1405004550</v>
          </cell>
          <cell r="B1317" t="str">
            <v>I</v>
          </cell>
          <cell r="C1317" t="str">
            <v>Tee Hb C/Rosca Central 1 1/4"X1 1/4"X3/4"</v>
          </cell>
          <cell r="D1317" t="str">
            <v>U</v>
          </cell>
          <cell r="E1317">
            <v>2.68</v>
          </cell>
          <cell r="G1317">
            <v>37104</v>
          </cell>
        </row>
        <row r="1318">
          <cell r="A1318" t="str">
            <v>1405004600</v>
          </cell>
          <cell r="B1318" t="str">
            <v>I</v>
          </cell>
          <cell r="C1318" t="str">
            <v>Tee Hb C/Rosca Central 2"X2"X3/4"</v>
          </cell>
          <cell r="D1318" t="str">
            <v>U</v>
          </cell>
          <cell r="E1318">
            <v>7.38</v>
          </cell>
          <cell r="G1318">
            <v>37104</v>
          </cell>
        </row>
        <row r="1319">
          <cell r="A1319" t="str">
            <v>1405004650</v>
          </cell>
          <cell r="B1319" t="str">
            <v>I</v>
          </cell>
          <cell r="C1319" t="str">
            <v>Tee Hg 2 1/2"</v>
          </cell>
          <cell r="D1319" t="str">
            <v>U</v>
          </cell>
          <cell r="E1319">
            <v>7.17</v>
          </cell>
          <cell r="G1319">
            <v>37104</v>
          </cell>
        </row>
        <row r="1320">
          <cell r="A1320" t="str">
            <v>1405004700</v>
          </cell>
          <cell r="B1320" t="str">
            <v>I</v>
          </cell>
          <cell r="C1320" t="str">
            <v>Tee Hg 3"</v>
          </cell>
          <cell r="D1320" t="str">
            <v>U</v>
          </cell>
          <cell r="E1320">
            <v>9.9</v>
          </cell>
          <cell r="G1320">
            <v>37104</v>
          </cell>
        </row>
        <row r="1321">
          <cell r="A1321" t="str">
            <v>1405004750</v>
          </cell>
          <cell r="B1321" t="str">
            <v>I</v>
          </cell>
          <cell r="C1321" t="str">
            <v>Tee Hg 3" A 45</v>
          </cell>
          <cell r="D1321" t="str">
            <v>U</v>
          </cell>
          <cell r="E1321">
            <v>12.96</v>
          </cell>
          <cell r="G1321">
            <v>37104</v>
          </cell>
        </row>
        <row r="1322">
          <cell r="A1322" t="str">
            <v>1405004800</v>
          </cell>
          <cell r="B1322" t="str">
            <v>I</v>
          </cell>
          <cell r="C1322" t="str">
            <v>Tee Hg 4"</v>
          </cell>
          <cell r="D1322" t="str">
            <v>U</v>
          </cell>
          <cell r="E1322">
            <v>20.61</v>
          </cell>
          <cell r="G1322">
            <v>37104</v>
          </cell>
        </row>
        <row r="1323">
          <cell r="A1323" t="str">
            <v>1405004850</v>
          </cell>
          <cell r="B1323" t="str">
            <v>I</v>
          </cell>
          <cell r="C1323" t="str">
            <v>Tee Reduccion Hg 3"X2 1/2"</v>
          </cell>
          <cell r="D1323" t="str">
            <v>U</v>
          </cell>
          <cell r="E1323">
            <v>10.67</v>
          </cell>
          <cell r="G1323">
            <v>37104</v>
          </cell>
        </row>
        <row r="1324">
          <cell r="A1324" t="str">
            <v>1405004900</v>
          </cell>
          <cell r="B1324" t="str">
            <v>I</v>
          </cell>
          <cell r="C1324" t="str">
            <v>Tubo Macho Hb 1 1/2"</v>
          </cell>
          <cell r="D1324" t="str">
            <v>U</v>
          </cell>
          <cell r="E1324">
            <v>2.15</v>
          </cell>
          <cell r="G1324">
            <v>37104</v>
          </cell>
        </row>
        <row r="1325">
          <cell r="A1325" t="str">
            <v>1405004950</v>
          </cell>
          <cell r="B1325" t="str">
            <v>I</v>
          </cell>
          <cell r="C1325" t="str">
            <v>Tubo Macho Hb 1 1/4"</v>
          </cell>
          <cell r="D1325" t="str">
            <v>U</v>
          </cell>
          <cell r="E1325">
            <v>1.49</v>
          </cell>
          <cell r="G1325">
            <v>37104</v>
          </cell>
        </row>
        <row r="1326">
          <cell r="A1326" t="str">
            <v>1405005000</v>
          </cell>
          <cell r="B1326" t="str">
            <v>I</v>
          </cell>
          <cell r="C1326" t="str">
            <v>Tubo Macho Hb 1"</v>
          </cell>
          <cell r="D1326" t="str">
            <v>U</v>
          </cell>
          <cell r="E1326">
            <v>1.06</v>
          </cell>
          <cell r="G1326">
            <v>37104</v>
          </cell>
        </row>
        <row r="1327">
          <cell r="A1327" t="str">
            <v>1405005050</v>
          </cell>
          <cell r="B1327" t="str">
            <v>I</v>
          </cell>
          <cell r="C1327" t="str">
            <v>Tubo Macho Hb 1/2"</v>
          </cell>
          <cell r="D1327" t="str">
            <v>U</v>
          </cell>
          <cell r="E1327">
            <v>0.3</v>
          </cell>
          <cell r="G1327">
            <v>37104</v>
          </cell>
        </row>
        <row r="1328">
          <cell r="A1328" t="str">
            <v>1405005100</v>
          </cell>
          <cell r="B1328" t="str">
            <v>I</v>
          </cell>
          <cell r="C1328" t="str">
            <v>Tubo Macho Hb 2"</v>
          </cell>
          <cell r="D1328" t="str">
            <v>U</v>
          </cell>
          <cell r="E1328">
            <v>3.56</v>
          </cell>
          <cell r="G1328">
            <v>37104</v>
          </cell>
        </row>
        <row r="1329">
          <cell r="A1329" t="str">
            <v>1405005150</v>
          </cell>
          <cell r="B1329" t="str">
            <v>I</v>
          </cell>
          <cell r="C1329" t="str">
            <v>Tubo Macho Hb 3"</v>
          </cell>
          <cell r="D1329" t="str">
            <v>U</v>
          </cell>
          <cell r="E1329">
            <v>12.04</v>
          </cell>
          <cell r="G1329">
            <v>37104</v>
          </cell>
        </row>
        <row r="1330">
          <cell r="A1330" t="str">
            <v>1405005200</v>
          </cell>
          <cell r="B1330" t="str">
            <v>I</v>
          </cell>
          <cell r="C1330" t="str">
            <v>Tubo Macho Hb 3/4"</v>
          </cell>
          <cell r="D1330" t="str">
            <v>U</v>
          </cell>
          <cell r="E1330">
            <v>0.52</v>
          </cell>
          <cell r="G1330">
            <v>37104</v>
          </cell>
        </row>
        <row r="1331">
          <cell r="A1331" t="str">
            <v>1405005250</v>
          </cell>
          <cell r="B1331" t="str">
            <v>I</v>
          </cell>
          <cell r="C1331" t="str">
            <v>Union Doble Hg Mh 3"</v>
          </cell>
          <cell r="D1331" t="str">
            <v>U</v>
          </cell>
          <cell r="E1331">
            <v>27.74</v>
          </cell>
          <cell r="G1331">
            <v>37104</v>
          </cell>
        </row>
        <row r="1332">
          <cell r="A1332" t="str">
            <v>1405005300</v>
          </cell>
          <cell r="B1332" t="str">
            <v>I</v>
          </cell>
          <cell r="C1332" t="str">
            <v>Union Doble Plana Hg Hh 2 1/2"</v>
          </cell>
          <cell r="D1332" t="str">
            <v>U</v>
          </cell>
          <cell r="E1332">
            <v>11.46</v>
          </cell>
          <cell r="G1332">
            <v>37104</v>
          </cell>
        </row>
        <row r="1333">
          <cell r="A1333" t="str">
            <v>1405005350</v>
          </cell>
          <cell r="B1333" t="str">
            <v>I</v>
          </cell>
          <cell r="C1333" t="str">
            <v>Union Doble Plana Hg Hh 3"</v>
          </cell>
          <cell r="D1333" t="str">
            <v>U</v>
          </cell>
          <cell r="E1333">
            <v>17.25</v>
          </cell>
          <cell r="G1333">
            <v>37104</v>
          </cell>
        </row>
        <row r="1334">
          <cell r="A1334" t="str">
            <v>1405005400</v>
          </cell>
          <cell r="B1334" t="str">
            <v>I</v>
          </cell>
          <cell r="C1334" t="str">
            <v>Union Normal Hb 1 1/2"</v>
          </cell>
          <cell r="D1334" t="str">
            <v>U</v>
          </cell>
          <cell r="E1334">
            <v>2.14</v>
          </cell>
          <cell r="G1334">
            <v>37104</v>
          </cell>
        </row>
        <row r="1335">
          <cell r="A1335" t="str">
            <v>1405005450</v>
          </cell>
          <cell r="B1335" t="str">
            <v>I</v>
          </cell>
          <cell r="C1335" t="str">
            <v>Union Normal Hb 1 1/4"</v>
          </cell>
          <cell r="D1335" t="str">
            <v>U</v>
          </cell>
          <cell r="E1335">
            <v>1.24</v>
          </cell>
          <cell r="G1335">
            <v>37104</v>
          </cell>
        </row>
        <row r="1336">
          <cell r="A1336" t="str">
            <v>1405005500</v>
          </cell>
          <cell r="B1336" t="str">
            <v>I</v>
          </cell>
          <cell r="C1336" t="str">
            <v>Union Normal Hb 1/2"</v>
          </cell>
          <cell r="D1336" t="str">
            <v>U</v>
          </cell>
          <cell r="E1336">
            <v>0.32</v>
          </cell>
          <cell r="G1336">
            <v>37104</v>
          </cell>
        </row>
        <row r="1337">
          <cell r="A1337" t="str">
            <v>1405005550</v>
          </cell>
          <cell r="B1337" t="str">
            <v>I</v>
          </cell>
          <cell r="C1337" t="str">
            <v>Union Normal Hb 2"</v>
          </cell>
          <cell r="D1337" t="str">
            <v>U</v>
          </cell>
          <cell r="E1337">
            <v>2.68</v>
          </cell>
          <cell r="G1337">
            <v>37104</v>
          </cell>
        </row>
        <row r="1338">
          <cell r="A1338" t="str">
            <v>1405005560</v>
          </cell>
          <cell r="B1338" t="str">
            <v>I</v>
          </cell>
          <cell r="C1338" t="str">
            <v>Sombrerete de Remate CG x 4"</v>
          </cell>
          <cell r="D1338" t="str">
            <v>U</v>
          </cell>
          <cell r="E1338">
            <v>3.13</v>
          </cell>
          <cell r="G1338">
            <v>37104</v>
          </cell>
        </row>
        <row r="1339">
          <cell r="A1339" t="str">
            <v>1406000000</v>
          </cell>
          <cell r="B1339" t="str">
            <v>D</v>
          </cell>
          <cell r="C1339" t="str">
            <v>=== CAñERíAS Y ACCESORIOS PARA GAS</v>
          </cell>
          <cell r="D1339" t="str">
            <v>-</v>
          </cell>
          <cell r="E1339">
            <v>0</v>
          </cell>
        </row>
        <row r="1340">
          <cell r="A1340" t="str">
            <v>1406000050</v>
          </cell>
          <cell r="B1340" t="str">
            <v>I</v>
          </cell>
          <cell r="C1340" t="str">
            <v>Instalacion de gas 3 picos (*)</v>
          </cell>
          <cell r="D1340" t="str">
            <v>U</v>
          </cell>
          <cell r="E1340">
            <v>600</v>
          </cell>
          <cell r="G1340">
            <v>37104</v>
          </cell>
        </row>
        <row r="1341">
          <cell r="A1341" t="str">
            <v>1406000100</v>
          </cell>
          <cell r="B1341" t="str">
            <v>I</v>
          </cell>
          <cell r="C1341" t="str">
            <v>Caño Epoxi 1 1/2"</v>
          </cell>
          <cell r="D1341" t="str">
            <v>ML</v>
          </cell>
          <cell r="E1341">
            <v>3.8</v>
          </cell>
          <cell r="G1341">
            <v>37104</v>
          </cell>
        </row>
        <row r="1342">
          <cell r="A1342" t="str">
            <v>1406000150</v>
          </cell>
          <cell r="B1342" t="str">
            <v>I</v>
          </cell>
          <cell r="C1342" t="str">
            <v>Caño Epoxi 1 1/4"</v>
          </cell>
          <cell r="D1342" t="str">
            <v>ML</v>
          </cell>
          <cell r="E1342">
            <v>3.33</v>
          </cell>
          <cell r="G1342">
            <v>37104</v>
          </cell>
        </row>
        <row r="1343">
          <cell r="A1343" t="str">
            <v>1406000200</v>
          </cell>
          <cell r="B1343" t="str">
            <v>I</v>
          </cell>
          <cell r="C1343" t="str">
            <v>Caño Epoxi 1"</v>
          </cell>
          <cell r="D1343" t="str">
            <v>ML</v>
          </cell>
          <cell r="E1343">
            <v>2.7</v>
          </cell>
          <cell r="G1343">
            <v>37104</v>
          </cell>
        </row>
        <row r="1344">
          <cell r="A1344" t="str">
            <v>1406000250</v>
          </cell>
          <cell r="B1344" t="str">
            <v>I</v>
          </cell>
          <cell r="C1344" t="str">
            <v>Caño Epoxi 1/2"</v>
          </cell>
          <cell r="D1344" t="str">
            <v>ML</v>
          </cell>
          <cell r="E1344">
            <v>1.42</v>
          </cell>
          <cell r="G1344">
            <v>37104</v>
          </cell>
        </row>
        <row r="1345">
          <cell r="A1345" t="str">
            <v>1406000300</v>
          </cell>
          <cell r="B1345" t="str">
            <v>I</v>
          </cell>
          <cell r="C1345" t="str">
            <v>Caño Epoxi 2 1/2"</v>
          </cell>
          <cell r="D1345" t="str">
            <v>ML</v>
          </cell>
          <cell r="E1345">
            <v>7.34</v>
          </cell>
          <cell r="G1345">
            <v>37104</v>
          </cell>
        </row>
        <row r="1346">
          <cell r="A1346" t="str">
            <v>1406000350</v>
          </cell>
          <cell r="B1346" t="str">
            <v>I</v>
          </cell>
          <cell r="C1346" t="str">
            <v>Caño Epoxi 2"</v>
          </cell>
          <cell r="D1346" t="str">
            <v>ML</v>
          </cell>
          <cell r="E1346">
            <v>5.26</v>
          </cell>
          <cell r="G1346">
            <v>37104</v>
          </cell>
        </row>
        <row r="1347">
          <cell r="A1347" t="str">
            <v>1406000400</v>
          </cell>
          <cell r="B1347" t="str">
            <v>I</v>
          </cell>
          <cell r="C1347" t="str">
            <v>Caño Epoxi 3"</v>
          </cell>
          <cell r="D1347" t="str">
            <v>ML</v>
          </cell>
          <cell r="E1347">
            <v>9.69</v>
          </cell>
          <cell r="G1347">
            <v>37104</v>
          </cell>
        </row>
        <row r="1348">
          <cell r="A1348" t="str">
            <v>1406000450</v>
          </cell>
          <cell r="B1348" t="str">
            <v>I</v>
          </cell>
          <cell r="C1348" t="str">
            <v>Caño Epoxi 3/4"</v>
          </cell>
          <cell r="D1348" t="str">
            <v>ML</v>
          </cell>
          <cell r="E1348">
            <v>1.81</v>
          </cell>
          <cell r="G1348">
            <v>37104</v>
          </cell>
        </row>
        <row r="1349">
          <cell r="A1349" t="str">
            <v>1406000500</v>
          </cell>
          <cell r="B1349" t="str">
            <v>I</v>
          </cell>
          <cell r="C1349" t="str">
            <v>Caño Epoxi 4"</v>
          </cell>
          <cell r="D1349" t="str">
            <v>ML</v>
          </cell>
          <cell r="E1349">
            <v>13.6</v>
          </cell>
          <cell r="G1349">
            <v>37104</v>
          </cell>
        </row>
        <row r="1350">
          <cell r="A1350" t="str">
            <v>1406000550</v>
          </cell>
          <cell r="B1350" t="str">
            <v>I</v>
          </cell>
          <cell r="C1350" t="str">
            <v>Codo Epoxi Hh 1 1/4"</v>
          </cell>
          <cell r="D1350" t="str">
            <v>U</v>
          </cell>
          <cell r="E1350">
            <v>1.63</v>
          </cell>
          <cell r="G1350">
            <v>37104</v>
          </cell>
        </row>
        <row r="1351">
          <cell r="A1351" t="str">
            <v>1406000600</v>
          </cell>
          <cell r="B1351" t="str">
            <v>I</v>
          </cell>
          <cell r="C1351" t="str">
            <v>Codo Epoxi Hh 1"</v>
          </cell>
          <cell r="D1351" t="str">
            <v>U</v>
          </cell>
          <cell r="E1351">
            <v>1.1499999999999999</v>
          </cell>
          <cell r="G1351">
            <v>37104</v>
          </cell>
        </row>
        <row r="1352">
          <cell r="A1352" t="str">
            <v>1406000650</v>
          </cell>
          <cell r="B1352" t="str">
            <v>I</v>
          </cell>
          <cell r="C1352" t="str">
            <v>Codo Epoxi Hh 1/2"</v>
          </cell>
          <cell r="D1352" t="str">
            <v>U</v>
          </cell>
          <cell r="E1352">
            <v>0.44</v>
          </cell>
          <cell r="G1352">
            <v>37104</v>
          </cell>
        </row>
        <row r="1353">
          <cell r="A1353" t="str">
            <v>1406000700</v>
          </cell>
          <cell r="B1353" t="str">
            <v>I</v>
          </cell>
          <cell r="C1353" t="str">
            <v>Codo Epoxi Hh 2 1/2"</v>
          </cell>
          <cell r="D1353" t="str">
            <v>U</v>
          </cell>
          <cell r="E1353">
            <v>6.8</v>
          </cell>
          <cell r="G1353">
            <v>37104</v>
          </cell>
        </row>
        <row r="1354">
          <cell r="A1354" t="str">
            <v>1406000750</v>
          </cell>
          <cell r="B1354" t="str">
            <v>I</v>
          </cell>
          <cell r="C1354" t="str">
            <v>Codo Epoxi Hh 2"</v>
          </cell>
          <cell r="D1354" t="str">
            <v>U</v>
          </cell>
          <cell r="E1354">
            <v>3</v>
          </cell>
          <cell r="G1354">
            <v>37104</v>
          </cell>
        </row>
        <row r="1355">
          <cell r="A1355" t="str">
            <v>1406000800</v>
          </cell>
          <cell r="B1355" t="str">
            <v>I</v>
          </cell>
          <cell r="C1355" t="str">
            <v>Codo Epoxi Hh 3/4"</v>
          </cell>
          <cell r="D1355" t="str">
            <v>U</v>
          </cell>
          <cell r="E1355">
            <v>0.56999999999999995</v>
          </cell>
          <cell r="G1355">
            <v>37104</v>
          </cell>
        </row>
        <row r="1356">
          <cell r="A1356" t="str">
            <v>1406000850</v>
          </cell>
          <cell r="B1356" t="str">
            <v>I</v>
          </cell>
          <cell r="C1356" t="str">
            <v>Codo Epoxi MM 1 1/4"</v>
          </cell>
          <cell r="D1356" t="str">
            <v>U</v>
          </cell>
          <cell r="E1356">
            <v>2.06</v>
          </cell>
          <cell r="G1356">
            <v>37104</v>
          </cell>
        </row>
        <row r="1357">
          <cell r="A1357" t="str">
            <v>1406000900</v>
          </cell>
          <cell r="B1357" t="str">
            <v>I</v>
          </cell>
          <cell r="C1357" t="str">
            <v>Codo Epoxi MM 1"</v>
          </cell>
          <cell r="D1357" t="str">
            <v>U</v>
          </cell>
          <cell r="E1357">
            <v>1.1499999999999999</v>
          </cell>
          <cell r="G1357">
            <v>37104</v>
          </cell>
        </row>
        <row r="1358">
          <cell r="A1358" t="str">
            <v>1406000950</v>
          </cell>
          <cell r="B1358" t="str">
            <v>I</v>
          </cell>
          <cell r="C1358" t="str">
            <v>Codo Epoxi MM 3/4"</v>
          </cell>
          <cell r="D1358" t="str">
            <v>U</v>
          </cell>
          <cell r="E1358">
            <v>0.71</v>
          </cell>
          <cell r="G1358">
            <v>37104</v>
          </cell>
        </row>
        <row r="1359">
          <cell r="A1359" t="str">
            <v>1406001000</v>
          </cell>
          <cell r="B1359" t="str">
            <v>I</v>
          </cell>
          <cell r="C1359" t="str">
            <v>Conexion Gas 4"X170</v>
          </cell>
          <cell r="D1359" t="str">
            <v>U</v>
          </cell>
          <cell r="E1359">
            <v>9.35</v>
          </cell>
          <cell r="G1359">
            <v>37104</v>
          </cell>
        </row>
        <row r="1360">
          <cell r="A1360" t="str">
            <v>1406001050</v>
          </cell>
          <cell r="B1360" t="str">
            <v>I</v>
          </cell>
          <cell r="C1360" t="str">
            <v>Coquilla Elastomerica E=13MM 1 1/2"</v>
          </cell>
          <cell r="D1360" t="str">
            <v>M</v>
          </cell>
          <cell r="E1360">
            <v>5.24</v>
          </cell>
          <cell r="G1360">
            <v>37104</v>
          </cell>
        </row>
        <row r="1361">
          <cell r="A1361" t="str">
            <v>1406001100</v>
          </cell>
          <cell r="B1361" t="str">
            <v>I</v>
          </cell>
          <cell r="C1361" t="str">
            <v>Coquilla Elastomerica E=13MM 1 1/4"</v>
          </cell>
          <cell r="D1361" t="str">
            <v>M</v>
          </cell>
          <cell r="E1361">
            <v>4.2</v>
          </cell>
          <cell r="G1361">
            <v>37104</v>
          </cell>
        </row>
        <row r="1362">
          <cell r="A1362" t="str">
            <v>1406001150</v>
          </cell>
          <cell r="B1362" t="str">
            <v>I</v>
          </cell>
          <cell r="C1362" t="str">
            <v>Coquilla Elastomerica E=13MM 1"</v>
          </cell>
          <cell r="D1362" t="str">
            <v>M</v>
          </cell>
          <cell r="E1362">
            <v>3.82</v>
          </cell>
          <cell r="G1362">
            <v>37104</v>
          </cell>
        </row>
        <row r="1363">
          <cell r="A1363" t="str">
            <v>1406001200</v>
          </cell>
          <cell r="B1363" t="str">
            <v>I</v>
          </cell>
          <cell r="C1363" t="str">
            <v>Coquilla Elastomerica E=13MM 1/2"</v>
          </cell>
          <cell r="D1363" t="str">
            <v>M</v>
          </cell>
          <cell r="E1363">
            <v>2.44</v>
          </cell>
          <cell r="G1363">
            <v>37104</v>
          </cell>
        </row>
        <row r="1364">
          <cell r="A1364" t="str">
            <v>1406001250</v>
          </cell>
          <cell r="B1364" t="str">
            <v>I</v>
          </cell>
          <cell r="C1364" t="str">
            <v>Coquilla Elastomerica E=13MM 2 1/2"</v>
          </cell>
          <cell r="D1364" t="str">
            <v>M</v>
          </cell>
          <cell r="E1364">
            <v>8.42</v>
          </cell>
          <cell r="G1364">
            <v>37104</v>
          </cell>
        </row>
        <row r="1365">
          <cell r="A1365" t="str">
            <v>1406001300</v>
          </cell>
          <cell r="B1365" t="str">
            <v>I</v>
          </cell>
          <cell r="C1365" t="str">
            <v>Coquilla Elastomerica E=13MM 2"</v>
          </cell>
          <cell r="D1365" t="str">
            <v>M</v>
          </cell>
          <cell r="E1365">
            <v>6.56</v>
          </cell>
          <cell r="G1365">
            <v>37104</v>
          </cell>
        </row>
        <row r="1366">
          <cell r="A1366" t="str">
            <v>1406001350</v>
          </cell>
          <cell r="B1366" t="str">
            <v>I</v>
          </cell>
          <cell r="C1366" t="str">
            <v>Coquilla Elastomerica E=13MM 3"</v>
          </cell>
          <cell r="D1366" t="str">
            <v>M</v>
          </cell>
          <cell r="E1366">
            <v>10.29</v>
          </cell>
          <cell r="G1366">
            <v>37104</v>
          </cell>
        </row>
        <row r="1367">
          <cell r="A1367" t="str">
            <v>1406001400</v>
          </cell>
          <cell r="B1367" t="str">
            <v>I</v>
          </cell>
          <cell r="C1367" t="str">
            <v>Coquilla Elastomerica E=13MM 3/4"</v>
          </cell>
          <cell r="D1367" t="str">
            <v>M</v>
          </cell>
          <cell r="E1367">
            <v>3.05</v>
          </cell>
          <cell r="G1367">
            <v>37104</v>
          </cell>
        </row>
        <row r="1368">
          <cell r="A1368" t="str">
            <v>1406001450</v>
          </cell>
          <cell r="B1368" t="str">
            <v>I</v>
          </cell>
          <cell r="C1368" t="str">
            <v>Coquilla Elastomerica E=9MM 1 1/2"</v>
          </cell>
          <cell r="D1368" t="str">
            <v>M</v>
          </cell>
          <cell r="E1368">
            <v>4.05</v>
          </cell>
          <cell r="G1368">
            <v>37104</v>
          </cell>
        </row>
        <row r="1369">
          <cell r="A1369" t="str">
            <v>1406001500</v>
          </cell>
          <cell r="B1369" t="str">
            <v>I</v>
          </cell>
          <cell r="C1369" t="str">
            <v>Coquilla Elastomerica E=9MM 1 1/4"</v>
          </cell>
          <cell r="D1369" t="str">
            <v>M</v>
          </cell>
          <cell r="E1369">
            <v>3.35</v>
          </cell>
          <cell r="G1369">
            <v>37104</v>
          </cell>
        </row>
        <row r="1370">
          <cell r="A1370" t="str">
            <v>1406001550</v>
          </cell>
          <cell r="B1370" t="str">
            <v>I</v>
          </cell>
          <cell r="C1370" t="str">
            <v>Coquilla Elastomerica E=9MM 1"</v>
          </cell>
          <cell r="D1370" t="str">
            <v>M</v>
          </cell>
          <cell r="E1370">
            <v>2.65</v>
          </cell>
          <cell r="G1370">
            <v>37104</v>
          </cell>
        </row>
        <row r="1371">
          <cell r="A1371" t="str">
            <v>1406001600</v>
          </cell>
          <cell r="B1371" t="str">
            <v>I</v>
          </cell>
          <cell r="C1371" t="str">
            <v>Coquilla Elastomerica E=9MM 1/2"</v>
          </cell>
          <cell r="D1371" t="str">
            <v>M</v>
          </cell>
          <cell r="E1371">
            <v>1.75</v>
          </cell>
          <cell r="G1371">
            <v>37104</v>
          </cell>
        </row>
        <row r="1372">
          <cell r="A1372" t="str">
            <v>1406001650</v>
          </cell>
          <cell r="B1372" t="str">
            <v>I</v>
          </cell>
          <cell r="C1372" t="str">
            <v>Coquilla Elastomerica E=9MM 2 1/2"</v>
          </cell>
          <cell r="D1372" t="str">
            <v>M</v>
          </cell>
          <cell r="E1372">
            <v>5.55</v>
          </cell>
          <cell r="G1372">
            <v>37104</v>
          </cell>
        </row>
        <row r="1373">
          <cell r="A1373" t="str">
            <v>1406001700</v>
          </cell>
          <cell r="B1373" t="str">
            <v>I</v>
          </cell>
          <cell r="C1373" t="str">
            <v>Coquilla Elastomerica E=9MM 2"</v>
          </cell>
          <cell r="D1373" t="str">
            <v>M</v>
          </cell>
          <cell r="E1373">
            <v>4.4800000000000004</v>
          </cell>
          <cell r="G1373">
            <v>37104</v>
          </cell>
        </row>
        <row r="1374">
          <cell r="A1374" t="str">
            <v>1406001750</v>
          </cell>
          <cell r="B1374" t="str">
            <v>I</v>
          </cell>
          <cell r="C1374" t="str">
            <v>Coquilla Elastomerica E=9MM 3"</v>
          </cell>
          <cell r="D1374" t="str">
            <v>M</v>
          </cell>
          <cell r="E1374">
            <v>6.62</v>
          </cell>
          <cell r="G1374">
            <v>37104</v>
          </cell>
        </row>
        <row r="1375">
          <cell r="A1375" t="str">
            <v>1406001800</v>
          </cell>
          <cell r="B1375" t="str">
            <v>I</v>
          </cell>
          <cell r="C1375" t="str">
            <v>Coquilla Elastomerica E=9MM 3/4"</v>
          </cell>
          <cell r="D1375" t="str">
            <v>M</v>
          </cell>
          <cell r="E1375">
            <v>2.13</v>
          </cell>
          <cell r="G1375">
            <v>37104</v>
          </cell>
        </row>
        <row r="1376">
          <cell r="A1376" t="str">
            <v>1406001850</v>
          </cell>
          <cell r="B1376" t="str">
            <v>I</v>
          </cell>
          <cell r="C1376" t="str">
            <v>Cupla Epoxi 1 1/4"</v>
          </cell>
          <cell r="D1376" t="str">
            <v>U</v>
          </cell>
          <cell r="E1376">
            <v>2.16</v>
          </cell>
          <cell r="G1376">
            <v>37104</v>
          </cell>
        </row>
        <row r="1377">
          <cell r="A1377" t="str">
            <v>1406001900</v>
          </cell>
          <cell r="B1377" t="str">
            <v>I</v>
          </cell>
          <cell r="C1377" t="str">
            <v>Cupla Epoxi 1"</v>
          </cell>
          <cell r="D1377" t="str">
            <v>U</v>
          </cell>
          <cell r="E1377">
            <v>0.84</v>
          </cell>
          <cell r="G1377">
            <v>37104</v>
          </cell>
        </row>
        <row r="1378">
          <cell r="A1378" t="str">
            <v>1406001950</v>
          </cell>
          <cell r="B1378" t="str">
            <v>I</v>
          </cell>
          <cell r="C1378" t="str">
            <v>Cupla Epoxi 1/2"</v>
          </cell>
          <cell r="D1378" t="str">
            <v>U</v>
          </cell>
          <cell r="E1378">
            <v>0.46</v>
          </cell>
          <cell r="G1378">
            <v>37104</v>
          </cell>
        </row>
        <row r="1379">
          <cell r="A1379" t="str">
            <v>1406002000</v>
          </cell>
          <cell r="B1379" t="str">
            <v>I</v>
          </cell>
          <cell r="C1379" t="str">
            <v>Cupla Epoxi 3/4"</v>
          </cell>
          <cell r="D1379" t="str">
            <v>U</v>
          </cell>
          <cell r="E1379">
            <v>0.55000000000000004</v>
          </cell>
          <cell r="G1379">
            <v>37104</v>
          </cell>
        </row>
        <row r="1380">
          <cell r="A1380" t="str">
            <v>1406002010</v>
          </cell>
          <cell r="B1380" t="str">
            <v>I</v>
          </cell>
          <cell r="C1380" t="str">
            <v>Cupla Aislante p/ Media Presión x 3/4"</v>
          </cell>
          <cell r="D1380" t="str">
            <v>U</v>
          </cell>
          <cell r="E1380">
            <v>2.9</v>
          </cell>
          <cell r="G1380">
            <v>37104</v>
          </cell>
        </row>
        <row r="1381">
          <cell r="A1381" t="str">
            <v>1406002050</v>
          </cell>
          <cell r="B1381" t="str">
            <v>I</v>
          </cell>
          <cell r="C1381" t="str">
            <v>Flexible P/Gas</v>
          </cell>
          <cell r="D1381" t="str">
            <v>U</v>
          </cell>
          <cell r="E1381">
            <v>14.16</v>
          </cell>
          <cell r="G1381">
            <v>37104</v>
          </cell>
        </row>
        <row r="1382">
          <cell r="A1382" t="str">
            <v>1406002100</v>
          </cell>
          <cell r="B1382" t="str">
            <v>I</v>
          </cell>
          <cell r="C1382" t="str">
            <v>Llave De Paso 1/2" C/Campana Fv</v>
          </cell>
          <cell r="D1382" t="str">
            <v>U</v>
          </cell>
          <cell r="E1382">
            <v>6.54</v>
          </cell>
          <cell r="G1382">
            <v>37104</v>
          </cell>
        </row>
        <row r="1383">
          <cell r="A1383" t="str">
            <v>1406002150</v>
          </cell>
          <cell r="B1383" t="str">
            <v>I</v>
          </cell>
          <cell r="C1383" t="str">
            <v>Llave De Paso 3/4" C/Campana Fv</v>
          </cell>
          <cell r="D1383" t="str">
            <v>U</v>
          </cell>
          <cell r="E1383">
            <v>7.13</v>
          </cell>
          <cell r="G1383">
            <v>37104</v>
          </cell>
        </row>
        <row r="1384">
          <cell r="A1384" t="str">
            <v>1406002200</v>
          </cell>
          <cell r="B1384" t="str">
            <v>I</v>
          </cell>
          <cell r="C1384" t="str">
            <v>Llave De Paso Gas Bce. Fv 1 1/4"</v>
          </cell>
          <cell r="D1384" t="str">
            <v>U</v>
          </cell>
          <cell r="E1384">
            <v>27.75</v>
          </cell>
          <cell r="G1384">
            <v>37104</v>
          </cell>
        </row>
        <row r="1385">
          <cell r="A1385" t="str">
            <v>1406002250</v>
          </cell>
          <cell r="B1385" t="str">
            <v>I</v>
          </cell>
          <cell r="C1385" t="str">
            <v>Llave De Paso Gas Bce. Fv 1"</v>
          </cell>
          <cell r="D1385" t="str">
            <v>U</v>
          </cell>
          <cell r="E1385">
            <v>23.63</v>
          </cell>
          <cell r="G1385">
            <v>37104</v>
          </cell>
        </row>
        <row r="1386">
          <cell r="A1386" t="str">
            <v>1406002300</v>
          </cell>
          <cell r="B1386" t="str">
            <v>I</v>
          </cell>
          <cell r="C1386" t="str">
            <v>Llave De Paso Gas Bce. Fv 1/2"</v>
          </cell>
          <cell r="D1386" t="str">
            <v>U</v>
          </cell>
          <cell r="E1386">
            <v>5.09</v>
          </cell>
          <cell r="G1386">
            <v>37104</v>
          </cell>
        </row>
        <row r="1387">
          <cell r="A1387" t="str">
            <v>1406002350</v>
          </cell>
          <cell r="B1387" t="str">
            <v>I</v>
          </cell>
          <cell r="C1387" t="str">
            <v>Llave De Paso Gas Bce. Fv 2 1/2"</v>
          </cell>
          <cell r="D1387" t="str">
            <v>U</v>
          </cell>
          <cell r="E1387">
            <v>144</v>
          </cell>
          <cell r="G1387">
            <v>37104</v>
          </cell>
        </row>
        <row r="1388">
          <cell r="A1388" t="str">
            <v>1406002400</v>
          </cell>
          <cell r="B1388" t="str">
            <v>I</v>
          </cell>
          <cell r="C1388" t="str">
            <v>Llave De Paso Gas Bce. Fv 3/4"</v>
          </cell>
          <cell r="D1388" t="str">
            <v>U</v>
          </cell>
          <cell r="E1388">
            <v>5.56</v>
          </cell>
          <cell r="G1388">
            <v>37104</v>
          </cell>
        </row>
        <row r="1389">
          <cell r="A1389" t="str">
            <v>1406002405</v>
          </cell>
          <cell r="B1389" t="str">
            <v>I</v>
          </cell>
          <cell r="C1389" t="str">
            <v>Llave de Paso Tapón lubricado x 3/4"</v>
          </cell>
          <cell r="D1389" t="str">
            <v>U</v>
          </cell>
          <cell r="E1389">
            <v>6.98</v>
          </cell>
          <cell r="G1389">
            <v>37104</v>
          </cell>
        </row>
        <row r="1390">
          <cell r="A1390" t="str">
            <v>1406002410</v>
          </cell>
          <cell r="B1390" t="str">
            <v>I</v>
          </cell>
          <cell r="C1390" t="str">
            <v>Llave de Paso tipo candado x 3/4"</v>
          </cell>
          <cell r="D1390" t="str">
            <v>U</v>
          </cell>
          <cell r="E1390">
            <v>7.6</v>
          </cell>
          <cell r="G1390">
            <v>37104</v>
          </cell>
        </row>
        <row r="1391">
          <cell r="A1391" t="str">
            <v>1406002450</v>
          </cell>
          <cell r="B1391" t="str">
            <v>I</v>
          </cell>
          <cell r="C1391" t="str">
            <v>Llave Esferica Bce. 2"</v>
          </cell>
          <cell r="D1391" t="str">
            <v>U</v>
          </cell>
          <cell r="E1391">
            <v>46</v>
          </cell>
          <cell r="G1391">
            <v>37104</v>
          </cell>
        </row>
        <row r="1392">
          <cell r="A1392" t="str">
            <v>1406002500</v>
          </cell>
          <cell r="B1392" t="str">
            <v>I</v>
          </cell>
          <cell r="C1392" t="str">
            <v>Llave Esferica Bce. 3"</v>
          </cell>
          <cell r="D1392" t="str">
            <v>U</v>
          </cell>
          <cell r="E1392">
            <v>170.04</v>
          </cell>
          <cell r="G1392">
            <v>37104</v>
          </cell>
        </row>
        <row r="1393">
          <cell r="A1393" t="str">
            <v>1406002550</v>
          </cell>
          <cell r="B1393" t="str">
            <v>I</v>
          </cell>
          <cell r="C1393" t="str">
            <v>Rosca C/Tuerca Epoxi 1 1/4"</v>
          </cell>
          <cell r="D1393" t="str">
            <v>U</v>
          </cell>
          <cell r="E1393">
            <v>0.94</v>
          </cell>
          <cell r="G1393">
            <v>37104</v>
          </cell>
        </row>
        <row r="1394">
          <cell r="A1394" t="str">
            <v>1406002600</v>
          </cell>
          <cell r="B1394" t="str">
            <v>I</v>
          </cell>
          <cell r="C1394" t="str">
            <v>Rosca C/Tuerca Epoxi 1"</v>
          </cell>
          <cell r="D1394" t="str">
            <v>U</v>
          </cell>
          <cell r="E1394">
            <v>0.6</v>
          </cell>
          <cell r="G1394">
            <v>37104</v>
          </cell>
        </row>
        <row r="1395">
          <cell r="A1395" t="str">
            <v>1406002650</v>
          </cell>
          <cell r="B1395" t="str">
            <v>I</v>
          </cell>
          <cell r="C1395" t="str">
            <v>Rosca C/Tuerca Epoxi 1/2"</v>
          </cell>
          <cell r="D1395" t="str">
            <v>U</v>
          </cell>
          <cell r="E1395">
            <v>0.39</v>
          </cell>
          <cell r="G1395">
            <v>37104</v>
          </cell>
        </row>
        <row r="1396">
          <cell r="A1396" t="str">
            <v>1406002700</v>
          </cell>
          <cell r="B1396" t="str">
            <v>I</v>
          </cell>
          <cell r="C1396" t="str">
            <v>Rosca C/Tuerca Epoxi 3/4"</v>
          </cell>
          <cell r="D1396" t="str">
            <v>U</v>
          </cell>
          <cell r="E1396">
            <v>0.39</v>
          </cell>
          <cell r="G1396">
            <v>37104</v>
          </cell>
        </row>
        <row r="1397">
          <cell r="A1397" t="str">
            <v>1406002710</v>
          </cell>
          <cell r="B1397" t="str">
            <v>I</v>
          </cell>
          <cell r="C1397" t="str">
            <v>Rejilla de Ventilación 15x15 cm</v>
          </cell>
          <cell r="D1397" t="str">
            <v>U</v>
          </cell>
          <cell r="E1397">
            <v>0.49</v>
          </cell>
          <cell r="G1397">
            <v>37104</v>
          </cell>
        </row>
        <row r="1398">
          <cell r="A1398" t="str">
            <v>1406002750</v>
          </cell>
          <cell r="B1398" t="str">
            <v>I</v>
          </cell>
          <cell r="C1398" t="str">
            <v>Tee Epoxi 1 1/4"</v>
          </cell>
          <cell r="D1398" t="str">
            <v>U</v>
          </cell>
          <cell r="E1398">
            <v>2.1</v>
          </cell>
          <cell r="G1398">
            <v>37104</v>
          </cell>
        </row>
        <row r="1399">
          <cell r="A1399" t="str">
            <v>1406002800</v>
          </cell>
          <cell r="B1399" t="str">
            <v>I</v>
          </cell>
          <cell r="C1399" t="str">
            <v>Tee Epoxi 1"</v>
          </cell>
          <cell r="D1399" t="str">
            <v>U</v>
          </cell>
          <cell r="E1399">
            <v>1.51</v>
          </cell>
          <cell r="G1399">
            <v>37104</v>
          </cell>
        </row>
        <row r="1400">
          <cell r="A1400" t="str">
            <v>1406002850</v>
          </cell>
          <cell r="B1400" t="str">
            <v>I</v>
          </cell>
          <cell r="C1400" t="str">
            <v>Tee Epoxi 1/2"</v>
          </cell>
          <cell r="D1400" t="str">
            <v>U</v>
          </cell>
          <cell r="E1400">
            <v>0.65</v>
          </cell>
          <cell r="G1400">
            <v>37104</v>
          </cell>
        </row>
        <row r="1401">
          <cell r="A1401" t="str">
            <v>1406002900</v>
          </cell>
          <cell r="B1401" t="str">
            <v>I</v>
          </cell>
          <cell r="C1401" t="str">
            <v>Tee Epoxi 3/4"</v>
          </cell>
          <cell r="D1401" t="str">
            <v>U</v>
          </cell>
          <cell r="E1401">
            <v>0.9</v>
          </cell>
          <cell r="G1401">
            <v>37104</v>
          </cell>
        </row>
        <row r="1402">
          <cell r="A1402" t="str">
            <v>1406002950</v>
          </cell>
          <cell r="B1402" t="str">
            <v>I</v>
          </cell>
          <cell r="C1402" t="str">
            <v>Tee Reduccion Epoxi 1 1/2"X1 1/4"</v>
          </cell>
          <cell r="D1402" t="str">
            <v>U</v>
          </cell>
          <cell r="E1402">
            <v>2.23</v>
          </cell>
          <cell r="G1402">
            <v>37104</v>
          </cell>
        </row>
        <row r="1403">
          <cell r="A1403" t="str">
            <v>1406003000</v>
          </cell>
          <cell r="B1403" t="str">
            <v>I</v>
          </cell>
          <cell r="C1403" t="str">
            <v>Tee Reduccion Epoxi 1 1/4"X1"</v>
          </cell>
          <cell r="D1403" t="str">
            <v>U</v>
          </cell>
          <cell r="E1403">
            <v>1.8</v>
          </cell>
          <cell r="G1403">
            <v>37104</v>
          </cell>
        </row>
        <row r="1404">
          <cell r="A1404" t="str">
            <v>1406003050</v>
          </cell>
          <cell r="B1404" t="str">
            <v>I</v>
          </cell>
          <cell r="C1404" t="str">
            <v>Tee Reduccion Epoxi 1 1/4"X1/2"</v>
          </cell>
          <cell r="D1404" t="str">
            <v>U</v>
          </cell>
          <cell r="E1404">
            <v>1.8</v>
          </cell>
          <cell r="G1404">
            <v>37104</v>
          </cell>
        </row>
        <row r="1405">
          <cell r="A1405" t="str">
            <v>1406003100</v>
          </cell>
          <cell r="B1405" t="str">
            <v>I</v>
          </cell>
          <cell r="C1405" t="str">
            <v>Tee Reduccion Epoxi 1"X1/2"</v>
          </cell>
          <cell r="D1405" t="str">
            <v>U</v>
          </cell>
          <cell r="E1405">
            <v>1.18</v>
          </cell>
          <cell r="G1405">
            <v>37104</v>
          </cell>
        </row>
        <row r="1406">
          <cell r="A1406" t="str">
            <v>1406003150</v>
          </cell>
          <cell r="B1406" t="str">
            <v>I</v>
          </cell>
          <cell r="C1406" t="str">
            <v>Tee Reduccion Epoxi 1"X3/4"</v>
          </cell>
          <cell r="D1406" t="str">
            <v>U</v>
          </cell>
          <cell r="E1406">
            <v>1.18</v>
          </cell>
          <cell r="G1406">
            <v>37104</v>
          </cell>
        </row>
        <row r="1407">
          <cell r="A1407" t="str">
            <v>1406003200</v>
          </cell>
          <cell r="B1407" t="str">
            <v>I</v>
          </cell>
          <cell r="C1407" t="str">
            <v>Tee Reduccion Epoxi 2 1/2"X1 1/4"</v>
          </cell>
          <cell r="D1407" t="str">
            <v>U</v>
          </cell>
          <cell r="E1407">
            <v>8.5299999999999994</v>
          </cell>
          <cell r="G1407">
            <v>37104</v>
          </cell>
        </row>
        <row r="1408">
          <cell r="A1408" t="str">
            <v>1406003250</v>
          </cell>
          <cell r="B1408" t="str">
            <v>I</v>
          </cell>
          <cell r="C1408" t="str">
            <v>Tee Reduccion Epoxi 2"X1 1/4"</v>
          </cell>
          <cell r="D1408" t="str">
            <v>U</v>
          </cell>
          <cell r="E1408">
            <v>4.9000000000000004</v>
          </cell>
          <cell r="G1408">
            <v>37104</v>
          </cell>
        </row>
        <row r="1409">
          <cell r="A1409" t="str">
            <v>1406003300</v>
          </cell>
          <cell r="B1409" t="str">
            <v>I</v>
          </cell>
          <cell r="C1409" t="str">
            <v>Tee Reduccion Epoxi 3/4"X1/2"</v>
          </cell>
          <cell r="D1409" t="str">
            <v>U</v>
          </cell>
          <cell r="E1409">
            <v>0.87</v>
          </cell>
          <cell r="G1409">
            <v>37104</v>
          </cell>
        </row>
        <row r="1410">
          <cell r="A1410" t="str">
            <v>1406003350</v>
          </cell>
          <cell r="B1410" t="str">
            <v>I</v>
          </cell>
          <cell r="C1410" t="str">
            <v>Union Doble Epoxi 1 1/4"</v>
          </cell>
          <cell r="D1410" t="str">
            <v>U</v>
          </cell>
          <cell r="E1410">
            <v>3</v>
          </cell>
          <cell r="G1410">
            <v>37104</v>
          </cell>
        </row>
        <row r="1411">
          <cell r="A1411" t="str">
            <v>1406003400</v>
          </cell>
          <cell r="B1411" t="str">
            <v>I</v>
          </cell>
          <cell r="C1411" t="str">
            <v>Union Doble Epoxi 1"</v>
          </cell>
          <cell r="D1411" t="str">
            <v>U</v>
          </cell>
          <cell r="E1411">
            <v>2.04</v>
          </cell>
          <cell r="G1411">
            <v>37104</v>
          </cell>
        </row>
        <row r="1412">
          <cell r="A1412" t="str">
            <v>1406003450</v>
          </cell>
          <cell r="B1412" t="str">
            <v>I</v>
          </cell>
          <cell r="C1412" t="str">
            <v>Union Doble Epoxi 2 1/2"</v>
          </cell>
          <cell r="D1412" t="str">
            <v>U</v>
          </cell>
          <cell r="E1412">
            <v>13.42</v>
          </cell>
          <cell r="G1412">
            <v>37104</v>
          </cell>
        </row>
        <row r="1413">
          <cell r="A1413" t="str">
            <v>1406003500</v>
          </cell>
          <cell r="B1413" t="str">
            <v>I</v>
          </cell>
          <cell r="C1413" t="str">
            <v>Union Doble Epoxi 3/4"</v>
          </cell>
          <cell r="D1413" t="str">
            <v>U</v>
          </cell>
          <cell r="E1413">
            <v>1.55</v>
          </cell>
          <cell r="G1413">
            <v>37104</v>
          </cell>
        </row>
        <row r="1414">
          <cell r="A1414" t="str">
            <v>1406003510</v>
          </cell>
          <cell r="B1414" t="str">
            <v>I</v>
          </cell>
          <cell r="C1414" t="str">
            <v>Unión Doble Epoxi Asiento Cónico 3/4"</v>
          </cell>
          <cell r="D1414" t="str">
            <v>U</v>
          </cell>
          <cell r="E1414">
            <v>0.49</v>
          </cell>
          <cell r="G1414">
            <v>37104</v>
          </cell>
        </row>
        <row r="1415">
          <cell r="A1415" t="str">
            <v>1406003550</v>
          </cell>
          <cell r="B1415" t="str">
            <v>I</v>
          </cell>
          <cell r="C1415" t="str">
            <v>Valvula Limpieza 2" p/ Cañeria Gas</v>
          </cell>
          <cell r="D1415" t="str">
            <v>U</v>
          </cell>
          <cell r="E1415">
            <v>16</v>
          </cell>
          <cell r="G1415">
            <v>37104</v>
          </cell>
        </row>
        <row r="1416">
          <cell r="A1416" t="str">
            <v>1406003600</v>
          </cell>
          <cell r="B1416" t="str">
            <v>I</v>
          </cell>
          <cell r="C1416" t="str">
            <v>Valvula Limpieza 3" p/ Cañeria Gas</v>
          </cell>
          <cell r="D1416" t="str">
            <v>U</v>
          </cell>
          <cell r="E1416">
            <v>25</v>
          </cell>
          <cell r="G1416">
            <v>37104</v>
          </cell>
        </row>
        <row r="1417">
          <cell r="A1417" t="str">
            <v>1406003650</v>
          </cell>
          <cell r="B1417" t="str">
            <v>I</v>
          </cell>
          <cell r="C1417" t="str">
            <v>Valvula Limpieza 4" p/ Cañeria Gas</v>
          </cell>
          <cell r="D1417" t="str">
            <v>U</v>
          </cell>
          <cell r="E1417">
            <v>34</v>
          </cell>
          <cell r="G1417">
            <v>37104</v>
          </cell>
        </row>
        <row r="1418">
          <cell r="A1418" t="str">
            <v>1406005150</v>
          </cell>
          <cell r="B1418" t="str">
            <v>I</v>
          </cell>
          <cell r="C1418" t="str">
            <v>Buje Reduccion Epoxi 1 1/4"X1"</v>
          </cell>
          <cell r="D1418" t="str">
            <v>U</v>
          </cell>
          <cell r="E1418">
            <v>0.59</v>
          </cell>
          <cell r="G1418">
            <v>37104</v>
          </cell>
        </row>
        <row r="1419">
          <cell r="A1419" t="str">
            <v>1406005200</v>
          </cell>
          <cell r="B1419" t="str">
            <v>I</v>
          </cell>
          <cell r="C1419" t="str">
            <v>Buje Reduccion Epoxi 1"X3/4"</v>
          </cell>
          <cell r="D1419" t="str">
            <v>U</v>
          </cell>
          <cell r="E1419">
            <v>0.38</v>
          </cell>
          <cell r="G1419">
            <v>37104</v>
          </cell>
        </row>
        <row r="1420">
          <cell r="A1420" t="str">
            <v>1406005250</v>
          </cell>
          <cell r="B1420" t="str">
            <v>I</v>
          </cell>
          <cell r="C1420" t="str">
            <v>Buje Reduccion Epoxi 2"X1 1/4"</v>
          </cell>
          <cell r="D1420" t="str">
            <v>U</v>
          </cell>
          <cell r="E1420">
            <v>1.61</v>
          </cell>
          <cell r="G1420">
            <v>37104</v>
          </cell>
        </row>
        <row r="1421">
          <cell r="A1421" t="str">
            <v>1406005300</v>
          </cell>
          <cell r="B1421" t="str">
            <v>I</v>
          </cell>
          <cell r="C1421" t="str">
            <v>Buje Reduccion Epoxi 3/4"X1/2"</v>
          </cell>
          <cell r="D1421" t="str">
            <v>U</v>
          </cell>
          <cell r="E1421">
            <v>0.25</v>
          </cell>
          <cell r="G1421">
            <v>37104</v>
          </cell>
        </row>
        <row r="1422">
          <cell r="A1422" t="str">
            <v>1406005350</v>
          </cell>
          <cell r="B1422" t="str">
            <v>I</v>
          </cell>
          <cell r="C1422" t="str">
            <v>Tapón x 1/2" Macho</v>
          </cell>
          <cell r="D1422" t="str">
            <v>U</v>
          </cell>
          <cell r="E1422">
            <v>0.37</v>
          </cell>
          <cell r="G1422">
            <v>37104</v>
          </cell>
        </row>
        <row r="1423">
          <cell r="A1423" t="str">
            <v>1407000000</v>
          </cell>
          <cell r="B1423" t="str">
            <v>D</v>
          </cell>
          <cell r="C1423" t="str">
            <v>=== MEDIDORES Y REGULADORES PARA GAS</v>
          </cell>
          <cell r="D1423" t="str">
            <v>-</v>
          </cell>
          <cell r="E1423">
            <v>0</v>
          </cell>
        </row>
        <row r="1424">
          <cell r="A1424" t="str">
            <v>1407000100</v>
          </cell>
          <cell r="B1424" t="str">
            <v>I</v>
          </cell>
          <cell r="C1424" t="str">
            <v>Nicho 40X60 C/Pta. Chapa P/Regulador Gas</v>
          </cell>
          <cell r="D1424" t="str">
            <v>U</v>
          </cell>
          <cell r="E1424">
            <v>29.3</v>
          </cell>
          <cell r="G1424">
            <v>37104</v>
          </cell>
        </row>
        <row r="1425">
          <cell r="A1425" t="str">
            <v>1407000140</v>
          </cell>
          <cell r="B1425" t="str">
            <v>I</v>
          </cell>
          <cell r="C1425" t="str">
            <v>Medidor de gas domiciliario</v>
          </cell>
          <cell r="D1425" t="str">
            <v>U</v>
          </cell>
          <cell r="E1425">
            <v>75</v>
          </cell>
          <cell r="G1425">
            <v>37104</v>
          </cell>
        </row>
        <row r="1426">
          <cell r="A1426" t="str">
            <v>1407000150</v>
          </cell>
          <cell r="B1426" t="str">
            <v>I</v>
          </cell>
          <cell r="C1426" t="str">
            <v>Regulador Presion Gas 40M3</v>
          </cell>
          <cell r="D1426" t="str">
            <v>U</v>
          </cell>
          <cell r="E1426">
            <v>67</v>
          </cell>
          <cell r="G1426">
            <v>37104</v>
          </cell>
        </row>
        <row r="1427">
          <cell r="A1427" t="str">
            <v>1407000200</v>
          </cell>
          <cell r="B1427" t="str">
            <v>I</v>
          </cell>
          <cell r="C1427" t="str">
            <v>Regulador p/Gas Natural 6 m3/h 4 bar</v>
          </cell>
          <cell r="D1427" t="str">
            <v>U</v>
          </cell>
          <cell r="E1427">
            <v>53.6</v>
          </cell>
          <cell r="G1427">
            <v>37104</v>
          </cell>
        </row>
        <row r="1428">
          <cell r="A1428" t="str">
            <v>1408000000</v>
          </cell>
          <cell r="B1428" t="str">
            <v>D</v>
          </cell>
          <cell r="C1428" t="str">
            <v>=== TANQUES Y ACCESORIOS</v>
          </cell>
          <cell r="D1428" t="str">
            <v>-</v>
          </cell>
          <cell r="E1428">
            <v>0</v>
          </cell>
        </row>
        <row r="1429">
          <cell r="A1429" t="str">
            <v>1408000100</v>
          </cell>
          <cell r="B1429" t="str">
            <v>I</v>
          </cell>
          <cell r="C1429" t="str">
            <v>Tanque Acero Inoxidable(1000L)</v>
          </cell>
          <cell r="D1429" t="str">
            <v>U</v>
          </cell>
          <cell r="E1429">
            <v>167</v>
          </cell>
          <cell r="G1429">
            <v>37104</v>
          </cell>
        </row>
        <row r="1430">
          <cell r="A1430" t="str">
            <v>1408000150</v>
          </cell>
          <cell r="B1430" t="str">
            <v>I</v>
          </cell>
          <cell r="C1430" t="str">
            <v>Tanque Fibrocemento(1000L)Cuadrado</v>
          </cell>
          <cell r="D1430" t="str">
            <v>U</v>
          </cell>
          <cell r="E1430">
            <v>213.11</v>
          </cell>
          <cell r="G1430">
            <v>37104</v>
          </cell>
        </row>
        <row r="1431">
          <cell r="A1431" t="str">
            <v>1408000200</v>
          </cell>
          <cell r="B1431" t="str">
            <v>I</v>
          </cell>
          <cell r="C1431" t="str">
            <v>Tanque Fibrocemento(1000L)Redondo</v>
          </cell>
          <cell r="D1431" t="str">
            <v>U</v>
          </cell>
          <cell r="E1431">
            <v>110.29</v>
          </cell>
          <cell r="G1431">
            <v>37104</v>
          </cell>
        </row>
        <row r="1432">
          <cell r="A1432" t="str">
            <v>1408000250</v>
          </cell>
          <cell r="B1432" t="str">
            <v>I</v>
          </cell>
          <cell r="C1432" t="str">
            <v>Tanque Fibrocemento(500L)Cuadrado</v>
          </cell>
          <cell r="D1432" t="str">
            <v>U</v>
          </cell>
          <cell r="E1432">
            <v>128.27000000000001</v>
          </cell>
          <cell r="G1432">
            <v>37104</v>
          </cell>
        </row>
        <row r="1433">
          <cell r="A1433" t="str">
            <v>1408000300</v>
          </cell>
          <cell r="B1433" t="str">
            <v>I</v>
          </cell>
          <cell r="C1433" t="str">
            <v>Tanque Fibrocemento(500L)Redondo</v>
          </cell>
          <cell r="D1433" t="str">
            <v>U</v>
          </cell>
          <cell r="E1433">
            <v>64.7</v>
          </cell>
          <cell r="G1433">
            <v>37104</v>
          </cell>
        </row>
        <row r="1434">
          <cell r="A1434" t="str">
            <v>1408000350</v>
          </cell>
          <cell r="B1434" t="str">
            <v>I</v>
          </cell>
          <cell r="C1434" t="str">
            <v>Tanque Plastico Reforzado(500L)</v>
          </cell>
          <cell r="D1434" t="str">
            <v>U</v>
          </cell>
          <cell r="E1434">
            <v>98.35</v>
          </cell>
          <cell r="G1434">
            <v>37104</v>
          </cell>
        </row>
        <row r="1435">
          <cell r="A1435" t="str">
            <v>1408000400</v>
          </cell>
          <cell r="B1435" t="str">
            <v>I</v>
          </cell>
          <cell r="C1435" t="str">
            <v>Valvula Y Flotante</v>
          </cell>
          <cell r="D1435" t="str">
            <v>U</v>
          </cell>
          <cell r="E1435">
            <v>10.75</v>
          </cell>
          <cell r="G1435">
            <v>37104</v>
          </cell>
        </row>
        <row r="1436">
          <cell r="A1436" t="str">
            <v>1409000000</v>
          </cell>
          <cell r="B1436" t="str">
            <v>D</v>
          </cell>
          <cell r="C1436" t="str">
            <v>=== SISTEMAS ANTI INCENDIO</v>
          </cell>
          <cell r="D1436" t="str">
            <v>-</v>
          </cell>
          <cell r="E1436">
            <v>0</v>
          </cell>
        </row>
        <row r="1437">
          <cell r="A1437" t="str">
            <v>1409000100</v>
          </cell>
          <cell r="B1437" t="str">
            <v>I</v>
          </cell>
          <cell r="C1437" t="str">
            <v>Matafuego ABC (5 Kg)</v>
          </cell>
          <cell r="D1437" t="str">
            <v>U</v>
          </cell>
          <cell r="E1437">
            <v>75</v>
          </cell>
          <cell r="G1437">
            <v>37104</v>
          </cell>
        </row>
        <row r="1438">
          <cell r="A1438" t="str">
            <v>1409000150</v>
          </cell>
          <cell r="B1438" t="str">
            <v>I</v>
          </cell>
          <cell r="C1438" t="str">
            <v>Matafuego CO2 (3 Kg)</v>
          </cell>
          <cell r="D1438" t="str">
            <v>U</v>
          </cell>
          <cell r="E1438">
            <v>190</v>
          </cell>
          <cell r="G1438">
            <v>37104</v>
          </cell>
        </row>
        <row r="1439">
          <cell r="A1439" t="str">
            <v>1410000000</v>
          </cell>
          <cell r="B1439" t="str">
            <v>D</v>
          </cell>
          <cell r="C1439" t="str">
            <v>=== TRATAMIENTO DE EFLUENTES</v>
          </cell>
          <cell r="D1439" t="str">
            <v>-</v>
          </cell>
          <cell r="E1439">
            <v>0</v>
          </cell>
        </row>
        <row r="1440">
          <cell r="A1440" t="str">
            <v>1411000000</v>
          </cell>
          <cell r="B1440" t="str">
            <v>D</v>
          </cell>
          <cell r="C1440" t="str">
            <v>=== BOMBAS</v>
          </cell>
          <cell r="D1440" t="str">
            <v>-</v>
          </cell>
          <cell r="E1440">
            <v>0</v>
          </cell>
        </row>
        <row r="1441">
          <cell r="A1441" t="str">
            <v>1411000100</v>
          </cell>
          <cell r="B1441" t="str">
            <v>I</v>
          </cell>
          <cell r="C1441" t="str">
            <v>Bomba Cloacal(1.5Hp)</v>
          </cell>
          <cell r="D1441" t="str">
            <v>U</v>
          </cell>
          <cell r="E1441">
            <v>300</v>
          </cell>
          <cell r="G1441">
            <v>37104</v>
          </cell>
        </row>
        <row r="1442">
          <cell r="A1442" t="str">
            <v>1411000150</v>
          </cell>
          <cell r="B1442" t="str">
            <v>I</v>
          </cell>
          <cell r="C1442" t="str">
            <v>Electro Bomba(4Hp)</v>
          </cell>
          <cell r="D1442" t="str">
            <v>U</v>
          </cell>
          <cell r="E1442">
            <v>475.56</v>
          </cell>
          <cell r="G1442">
            <v>37104</v>
          </cell>
        </row>
        <row r="1443">
          <cell r="A1443" t="str">
            <v>1412000000</v>
          </cell>
          <cell r="B1443" t="str">
            <v>D</v>
          </cell>
          <cell r="C1443" t="str">
            <v>=== TANQUES HIDRONEUMáTICOS</v>
          </cell>
          <cell r="D1443" t="str">
            <v>-</v>
          </cell>
          <cell r="E1443">
            <v>0</v>
          </cell>
        </row>
        <row r="1444">
          <cell r="A1444" t="str">
            <v>1412000100</v>
          </cell>
          <cell r="B1444" t="str">
            <v>I</v>
          </cell>
          <cell r="C1444" t="str">
            <v>Tanque Hidroneumatico(1500 L)</v>
          </cell>
          <cell r="D1444" t="str">
            <v>U</v>
          </cell>
          <cell r="E1444">
            <v>2500</v>
          </cell>
          <cell r="G1444">
            <v>37104</v>
          </cell>
        </row>
        <row r="1445">
          <cell r="A1445" t="str">
            <v>1413000000</v>
          </cell>
          <cell r="B1445" t="str">
            <v>D</v>
          </cell>
          <cell r="C1445" t="str">
            <v>=== TERMOTANQUES Y CALEFONES</v>
          </cell>
          <cell r="D1445" t="str">
            <v>-</v>
          </cell>
          <cell r="E1445">
            <v>0</v>
          </cell>
        </row>
        <row r="1446">
          <cell r="A1446" t="str">
            <v>1413000100</v>
          </cell>
          <cell r="B1446" t="str">
            <v>I</v>
          </cell>
          <cell r="C1446" t="str">
            <v>Calefon Gas Natural Tb 14L</v>
          </cell>
          <cell r="D1446" t="str">
            <v>U</v>
          </cell>
          <cell r="E1446">
            <v>290</v>
          </cell>
          <cell r="G1446">
            <v>37104</v>
          </cell>
        </row>
        <row r="1447">
          <cell r="A1447" t="str">
            <v>1413000110</v>
          </cell>
          <cell r="B1447" t="str">
            <v>I</v>
          </cell>
          <cell r="C1447" t="str">
            <v>Calefón Tiro Natural 14L Aprob. tipo Orbis</v>
          </cell>
          <cell r="D1447" t="str">
            <v>U</v>
          </cell>
          <cell r="E1447">
            <v>181.14</v>
          </cell>
          <cell r="G1447">
            <v>37104</v>
          </cell>
        </row>
        <row r="1448">
          <cell r="A1448" t="str">
            <v>1413000150</v>
          </cell>
          <cell r="B1448" t="str">
            <v>I</v>
          </cell>
          <cell r="C1448" t="str">
            <v>Termotanque Gas 150L</v>
          </cell>
          <cell r="D1448" t="str">
            <v>U</v>
          </cell>
          <cell r="E1448">
            <v>349.58</v>
          </cell>
          <cell r="G1448">
            <v>37104</v>
          </cell>
        </row>
        <row r="1449">
          <cell r="A1449" t="str">
            <v>1413000200</v>
          </cell>
          <cell r="B1449" t="str">
            <v>I</v>
          </cell>
          <cell r="C1449" t="str">
            <v>Termotanque Gas Comercial 300L</v>
          </cell>
          <cell r="D1449" t="str">
            <v>U</v>
          </cell>
          <cell r="E1449">
            <v>2013</v>
          </cell>
          <cell r="G1449">
            <v>37104</v>
          </cell>
        </row>
        <row r="1450">
          <cell r="A1450" t="str">
            <v>1414000000</v>
          </cell>
          <cell r="B1450" t="str">
            <v>D</v>
          </cell>
          <cell r="C1450" t="str">
            <v>=== AUTOMATIZACIONES PARA INSTALACIONES</v>
          </cell>
          <cell r="D1450" t="str">
            <v>-</v>
          </cell>
          <cell r="E1450">
            <v>0</v>
          </cell>
        </row>
        <row r="1451">
          <cell r="A1451" t="str">
            <v>1501000000</v>
          </cell>
          <cell r="B1451" t="str">
            <v>D</v>
          </cell>
          <cell r="C1451" t="str">
            <v>=== CABLES Y ACCESORIOS</v>
          </cell>
          <cell r="D1451" t="str">
            <v>-</v>
          </cell>
          <cell r="E1451">
            <v>0</v>
          </cell>
        </row>
        <row r="1452">
          <cell r="A1452" t="str">
            <v>1501000040</v>
          </cell>
          <cell r="B1452" t="str">
            <v>I</v>
          </cell>
          <cell r="C1452" t="str">
            <v>Medidor electrico domiciliario</v>
          </cell>
          <cell r="D1452" t="str">
            <v>U</v>
          </cell>
          <cell r="E1452">
            <v>80</v>
          </cell>
          <cell r="G1452">
            <v>37104</v>
          </cell>
        </row>
        <row r="1453">
          <cell r="A1453" t="str">
            <v>1501000050</v>
          </cell>
          <cell r="B1453" t="str">
            <v>I</v>
          </cell>
          <cell r="C1453" t="str">
            <v>Bocas de Electricidad completa (*)</v>
          </cell>
          <cell r="D1453" t="str">
            <v>U</v>
          </cell>
          <cell r="E1453">
            <v>52</v>
          </cell>
          <cell r="G1453">
            <v>37104</v>
          </cell>
        </row>
        <row r="1454">
          <cell r="A1454" t="str">
            <v>1501000052</v>
          </cell>
          <cell r="B1454" t="str">
            <v>I</v>
          </cell>
          <cell r="C1454" t="str">
            <v>Bocas de TV s/cable (*)</v>
          </cell>
          <cell r="D1454" t="str">
            <v>U</v>
          </cell>
          <cell r="E1454">
            <v>62</v>
          </cell>
          <cell r="G1454">
            <v>37104</v>
          </cell>
        </row>
        <row r="1455">
          <cell r="A1455" t="str">
            <v>1501000053</v>
          </cell>
          <cell r="B1455" t="str">
            <v>I</v>
          </cell>
          <cell r="C1455" t="str">
            <v>Bocas de Telefono completo (*)</v>
          </cell>
          <cell r="D1455" t="str">
            <v>U</v>
          </cell>
          <cell r="E1455">
            <v>65</v>
          </cell>
          <cell r="G1455">
            <v>37104</v>
          </cell>
        </row>
        <row r="1456">
          <cell r="A1456" t="str">
            <v>1501000054</v>
          </cell>
          <cell r="B1456" t="str">
            <v>I</v>
          </cell>
          <cell r="C1456" t="str">
            <v>Boca Timbre Completo (*)</v>
          </cell>
          <cell r="D1456" t="str">
            <v>U</v>
          </cell>
          <cell r="E1456">
            <v>60.71</v>
          </cell>
          <cell r="G1456">
            <v>37104</v>
          </cell>
        </row>
        <row r="1457">
          <cell r="A1457" t="str">
            <v>1501000100</v>
          </cell>
          <cell r="B1457" t="str">
            <v>I</v>
          </cell>
          <cell r="C1457" t="str">
            <v>Cable 0.75 MM2 Plastico Unipolarx100M</v>
          </cell>
          <cell r="D1457" t="str">
            <v>ROLLO</v>
          </cell>
          <cell r="E1457">
            <v>5.0999999999999996</v>
          </cell>
          <cell r="G1457">
            <v>37104</v>
          </cell>
        </row>
        <row r="1458">
          <cell r="A1458" t="str">
            <v>1501000150</v>
          </cell>
          <cell r="B1458" t="str">
            <v>I</v>
          </cell>
          <cell r="C1458" t="str">
            <v>Cable 1 MM2 Plastico Unipolarx100M</v>
          </cell>
          <cell r="D1458" t="str">
            <v>ROLLO</v>
          </cell>
          <cell r="E1458">
            <v>6</v>
          </cell>
          <cell r="G1458">
            <v>37104</v>
          </cell>
        </row>
        <row r="1459">
          <cell r="A1459" t="str">
            <v>1501000200</v>
          </cell>
          <cell r="B1459" t="str">
            <v>I</v>
          </cell>
          <cell r="C1459" t="str">
            <v>Cable 1.5 MM2 Plastico Unipolarx100M</v>
          </cell>
          <cell r="D1459" t="str">
            <v>ROLLO</v>
          </cell>
          <cell r="E1459">
            <v>7.9</v>
          </cell>
          <cell r="G1459">
            <v>37104</v>
          </cell>
        </row>
        <row r="1460">
          <cell r="A1460" t="str">
            <v>1501000250</v>
          </cell>
          <cell r="B1460" t="str">
            <v>I</v>
          </cell>
          <cell r="C1460" t="str">
            <v>Cable 2 MM2 Plastico Unipolarx100M</v>
          </cell>
          <cell r="D1460" t="str">
            <v>ROLLO</v>
          </cell>
          <cell r="E1460">
            <v>8.6</v>
          </cell>
          <cell r="G1460">
            <v>37104</v>
          </cell>
        </row>
        <row r="1461">
          <cell r="A1461" t="str">
            <v>1501000300</v>
          </cell>
          <cell r="B1461" t="str">
            <v>I</v>
          </cell>
          <cell r="C1461" t="str">
            <v>Cable 2.5 MM2 Plastico Unipolarx100M</v>
          </cell>
          <cell r="D1461" t="str">
            <v>ROLLO</v>
          </cell>
          <cell r="E1461">
            <v>12.4</v>
          </cell>
          <cell r="G1461">
            <v>37104</v>
          </cell>
        </row>
        <row r="1462">
          <cell r="A1462" t="str">
            <v>1501000350</v>
          </cell>
          <cell r="B1462" t="str">
            <v>I</v>
          </cell>
          <cell r="C1462" t="str">
            <v>Cable 2X3MM2X100M</v>
          </cell>
          <cell r="D1462" t="str">
            <v>ROLLO</v>
          </cell>
          <cell r="E1462">
            <v>35</v>
          </cell>
          <cell r="G1462">
            <v>37104</v>
          </cell>
        </row>
        <row r="1463">
          <cell r="A1463" t="str">
            <v>1501000400</v>
          </cell>
          <cell r="B1463" t="str">
            <v>I</v>
          </cell>
          <cell r="C1463" t="str">
            <v>Cable 2X6MM2X100M</v>
          </cell>
          <cell r="D1463" t="str">
            <v>ROLLO</v>
          </cell>
          <cell r="E1463">
            <v>87.3</v>
          </cell>
          <cell r="G1463">
            <v>37104</v>
          </cell>
        </row>
        <row r="1464">
          <cell r="A1464" t="str">
            <v>1501000450</v>
          </cell>
          <cell r="B1464" t="str">
            <v>I</v>
          </cell>
          <cell r="C1464" t="str">
            <v>Cable 3 MM2 Plastico Unipolarx100M</v>
          </cell>
          <cell r="D1464" t="str">
            <v>ROLLO</v>
          </cell>
          <cell r="E1464">
            <v>13.6</v>
          </cell>
          <cell r="G1464">
            <v>37104</v>
          </cell>
        </row>
        <row r="1465">
          <cell r="A1465" t="str">
            <v>1501000500</v>
          </cell>
          <cell r="B1465" t="str">
            <v>I</v>
          </cell>
          <cell r="C1465" t="str">
            <v>Cable 3X10MM2X100M</v>
          </cell>
          <cell r="D1465" t="str">
            <v>ROLLO</v>
          </cell>
          <cell r="E1465">
            <v>177.3</v>
          </cell>
          <cell r="G1465">
            <v>37104</v>
          </cell>
        </row>
        <row r="1466">
          <cell r="A1466" t="str">
            <v>1501000550</v>
          </cell>
          <cell r="B1466" t="str">
            <v>I</v>
          </cell>
          <cell r="C1466" t="str">
            <v>Cable 3X16MM2X100M</v>
          </cell>
          <cell r="D1466" t="str">
            <v>ROLLO</v>
          </cell>
          <cell r="E1466">
            <v>356</v>
          </cell>
          <cell r="G1466">
            <v>37104</v>
          </cell>
        </row>
        <row r="1467">
          <cell r="A1467" t="str">
            <v>1501000600</v>
          </cell>
          <cell r="B1467" t="str">
            <v>I</v>
          </cell>
          <cell r="C1467" t="str">
            <v>Cable 3X4MM2X100M</v>
          </cell>
          <cell r="D1467" t="str">
            <v>ROLLO</v>
          </cell>
          <cell r="E1467">
            <v>80</v>
          </cell>
          <cell r="G1467">
            <v>37104</v>
          </cell>
        </row>
        <row r="1468">
          <cell r="A1468" t="str">
            <v>1501000650</v>
          </cell>
          <cell r="B1468" t="str">
            <v>I</v>
          </cell>
          <cell r="C1468" t="str">
            <v>Cable 3X6MM2X100M</v>
          </cell>
          <cell r="D1468" t="str">
            <v>ROLLO</v>
          </cell>
          <cell r="E1468">
            <v>110.2</v>
          </cell>
          <cell r="G1468">
            <v>37104</v>
          </cell>
        </row>
        <row r="1469">
          <cell r="A1469" t="str">
            <v>1501000700</v>
          </cell>
          <cell r="B1469" t="str">
            <v>I</v>
          </cell>
          <cell r="C1469" t="str">
            <v>Cable 4 MM2 Plastico Unipolarx100M</v>
          </cell>
          <cell r="D1469" t="str">
            <v>ROLLO</v>
          </cell>
          <cell r="E1469">
            <v>18.600000000000001</v>
          </cell>
          <cell r="G1469">
            <v>37104</v>
          </cell>
        </row>
        <row r="1470">
          <cell r="A1470" t="str">
            <v>1501000750</v>
          </cell>
          <cell r="B1470" t="str">
            <v>I</v>
          </cell>
          <cell r="C1470" t="str">
            <v>Cable 6 MM2 Plastico Unipolarx100M</v>
          </cell>
          <cell r="D1470" t="str">
            <v>ROLLO</v>
          </cell>
          <cell r="E1470">
            <v>26.6</v>
          </cell>
          <cell r="G1470">
            <v>37104</v>
          </cell>
        </row>
        <row r="1471">
          <cell r="A1471" t="str">
            <v>1501000800</v>
          </cell>
          <cell r="B1471" t="str">
            <v>I</v>
          </cell>
          <cell r="C1471" t="str">
            <v>Cable Cobre Desnudo 16 MM2</v>
          </cell>
          <cell r="D1471" t="str">
            <v>ML</v>
          </cell>
          <cell r="E1471">
            <v>0.626</v>
          </cell>
          <cell r="G1471">
            <v>37104</v>
          </cell>
        </row>
        <row r="1472">
          <cell r="A1472" t="str">
            <v>1501000850</v>
          </cell>
          <cell r="B1472" t="str">
            <v>I</v>
          </cell>
          <cell r="C1472" t="str">
            <v>Cable Cobre Desnudo 50 MM2</v>
          </cell>
          <cell r="D1472" t="str">
            <v>ML</v>
          </cell>
          <cell r="E1472">
            <v>1.9530000000000001</v>
          </cell>
          <cell r="G1472">
            <v>37104</v>
          </cell>
        </row>
        <row r="1473">
          <cell r="A1473" t="str">
            <v>1501000900</v>
          </cell>
          <cell r="B1473" t="str">
            <v>I</v>
          </cell>
          <cell r="C1473" t="str">
            <v>Sintenax 3X50MM2</v>
          </cell>
          <cell r="D1473" t="str">
            <v>ML</v>
          </cell>
          <cell r="E1473">
            <v>9.34</v>
          </cell>
          <cell r="G1473">
            <v>37104</v>
          </cell>
        </row>
        <row r="1474">
          <cell r="A1474" t="str">
            <v>1502000000</v>
          </cell>
          <cell r="B1474" t="str">
            <v>D</v>
          </cell>
          <cell r="C1474" t="str">
            <v>=== CAÑERíAS Y ACCESORIOS</v>
          </cell>
          <cell r="D1474" t="str">
            <v>-</v>
          </cell>
          <cell r="E1474">
            <v>0</v>
          </cell>
        </row>
        <row r="1475">
          <cell r="A1475" t="str">
            <v>1502000100</v>
          </cell>
          <cell r="B1475" t="str">
            <v>I</v>
          </cell>
          <cell r="C1475" t="str">
            <v>Conector 1 1/2"</v>
          </cell>
          <cell r="D1475" t="str">
            <v>U</v>
          </cell>
          <cell r="E1475">
            <v>0.93</v>
          </cell>
          <cell r="G1475">
            <v>37104</v>
          </cell>
        </row>
        <row r="1476">
          <cell r="A1476" t="str">
            <v>1502000150</v>
          </cell>
          <cell r="B1476" t="str">
            <v>I</v>
          </cell>
          <cell r="C1476" t="str">
            <v>Conector 1 1/4"</v>
          </cell>
          <cell r="D1476" t="str">
            <v>U</v>
          </cell>
          <cell r="E1476">
            <v>0.83</v>
          </cell>
          <cell r="G1476">
            <v>37104</v>
          </cell>
        </row>
        <row r="1477">
          <cell r="A1477" t="str">
            <v>1502000200</v>
          </cell>
          <cell r="B1477" t="str">
            <v>I</v>
          </cell>
          <cell r="C1477" t="str">
            <v>Conector 1"</v>
          </cell>
          <cell r="D1477" t="str">
            <v>U</v>
          </cell>
          <cell r="E1477">
            <v>0.42</v>
          </cell>
          <cell r="G1477">
            <v>37104</v>
          </cell>
        </row>
        <row r="1478">
          <cell r="A1478" t="str">
            <v>1502000250</v>
          </cell>
          <cell r="B1478" t="str">
            <v>I</v>
          </cell>
          <cell r="C1478" t="str">
            <v>Conector 2"</v>
          </cell>
          <cell r="D1478" t="str">
            <v>U</v>
          </cell>
          <cell r="E1478">
            <v>1.26</v>
          </cell>
          <cell r="G1478">
            <v>37104</v>
          </cell>
        </row>
        <row r="1479">
          <cell r="A1479" t="str">
            <v>1502000300</v>
          </cell>
          <cell r="B1479" t="str">
            <v>I</v>
          </cell>
          <cell r="C1479" t="str">
            <v>Conector 3/4"</v>
          </cell>
          <cell r="D1479" t="str">
            <v>U</v>
          </cell>
          <cell r="E1479">
            <v>0.15</v>
          </cell>
          <cell r="G1479">
            <v>37104</v>
          </cell>
        </row>
        <row r="1480">
          <cell r="A1480" t="str">
            <v>1502000350</v>
          </cell>
          <cell r="B1480" t="str">
            <v>I</v>
          </cell>
          <cell r="C1480" t="str">
            <v>Conector 5/8"</v>
          </cell>
          <cell r="D1480" t="str">
            <v>U</v>
          </cell>
          <cell r="E1480">
            <v>0.13</v>
          </cell>
          <cell r="G1480">
            <v>37104</v>
          </cell>
        </row>
        <row r="1481">
          <cell r="A1481" t="str">
            <v>1502000400</v>
          </cell>
          <cell r="B1481" t="str">
            <v>I</v>
          </cell>
          <cell r="C1481" t="str">
            <v>Conector 7/8"</v>
          </cell>
          <cell r="D1481" t="str">
            <v>U</v>
          </cell>
          <cell r="E1481">
            <v>0.35</v>
          </cell>
          <cell r="G1481">
            <v>37104</v>
          </cell>
        </row>
        <row r="1482">
          <cell r="A1482" t="str">
            <v>1502000450</v>
          </cell>
          <cell r="B1482" t="str">
            <v>I</v>
          </cell>
          <cell r="C1482" t="str">
            <v>Empalme Recto 1 1/2"</v>
          </cell>
          <cell r="D1482" t="str">
            <v>U</v>
          </cell>
          <cell r="E1482">
            <v>0.46</v>
          </cell>
          <cell r="G1482">
            <v>37104</v>
          </cell>
        </row>
        <row r="1483">
          <cell r="A1483" t="str">
            <v>1502000500</v>
          </cell>
          <cell r="B1483" t="str">
            <v>I</v>
          </cell>
          <cell r="C1483" t="str">
            <v>Empalme Recto 1 1/4"</v>
          </cell>
          <cell r="D1483" t="str">
            <v>U</v>
          </cell>
          <cell r="E1483">
            <v>0.38</v>
          </cell>
          <cell r="G1483">
            <v>37104</v>
          </cell>
        </row>
        <row r="1484">
          <cell r="A1484" t="str">
            <v>1502000550</v>
          </cell>
          <cell r="B1484" t="str">
            <v>I</v>
          </cell>
          <cell r="C1484" t="str">
            <v>Empalme Recto 1"</v>
          </cell>
          <cell r="D1484" t="str">
            <v>U</v>
          </cell>
          <cell r="E1484">
            <v>0.28000000000000003</v>
          </cell>
          <cell r="G1484">
            <v>37104</v>
          </cell>
        </row>
        <row r="1485">
          <cell r="A1485" t="str">
            <v>1502000600</v>
          </cell>
          <cell r="B1485" t="str">
            <v>I</v>
          </cell>
          <cell r="C1485" t="str">
            <v>Empalme Recto 2"</v>
          </cell>
          <cell r="D1485" t="str">
            <v>U</v>
          </cell>
          <cell r="E1485">
            <v>0.76</v>
          </cell>
          <cell r="G1485">
            <v>37104</v>
          </cell>
        </row>
        <row r="1486">
          <cell r="A1486" t="str">
            <v>1502000650</v>
          </cell>
          <cell r="B1486" t="str">
            <v>I</v>
          </cell>
          <cell r="C1486" t="str">
            <v>Empalme Recto 3/4"</v>
          </cell>
          <cell r="D1486" t="str">
            <v>U</v>
          </cell>
          <cell r="E1486">
            <v>0.08</v>
          </cell>
          <cell r="G1486">
            <v>37104</v>
          </cell>
        </row>
        <row r="1487">
          <cell r="A1487" t="str">
            <v>1502000700</v>
          </cell>
          <cell r="B1487" t="str">
            <v>I</v>
          </cell>
          <cell r="C1487" t="str">
            <v>Empalme Recto 5/8"</v>
          </cell>
          <cell r="D1487" t="str">
            <v>U</v>
          </cell>
          <cell r="E1487">
            <v>7.0000000000000007E-2</v>
          </cell>
          <cell r="G1487">
            <v>37104</v>
          </cell>
        </row>
        <row r="1488">
          <cell r="A1488" t="str">
            <v>1502000750</v>
          </cell>
          <cell r="B1488" t="str">
            <v>I</v>
          </cell>
          <cell r="C1488" t="str">
            <v>Empalme Recto 7/8"</v>
          </cell>
          <cell r="D1488" t="str">
            <v>U</v>
          </cell>
          <cell r="E1488">
            <v>0.1</v>
          </cell>
          <cell r="G1488">
            <v>37104</v>
          </cell>
        </row>
        <row r="1489">
          <cell r="A1489" t="str">
            <v>1503000000</v>
          </cell>
          <cell r="B1489" t="str">
            <v>D</v>
          </cell>
          <cell r="C1489" t="str">
            <v>=== CAJAS</v>
          </cell>
          <cell r="D1489" t="str">
            <v>-</v>
          </cell>
          <cell r="E1489">
            <v>0</v>
          </cell>
        </row>
        <row r="1490">
          <cell r="A1490" t="str">
            <v>1503000100</v>
          </cell>
          <cell r="B1490" t="str">
            <v>I</v>
          </cell>
          <cell r="C1490" t="str">
            <v>Caja Metalica C/Puerta(P/10 Módulos)</v>
          </cell>
          <cell r="D1490" t="str">
            <v>U</v>
          </cell>
          <cell r="E1490">
            <v>12.95</v>
          </cell>
          <cell r="G1490">
            <v>37104</v>
          </cell>
        </row>
        <row r="1491">
          <cell r="A1491" t="str">
            <v>1503000150</v>
          </cell>
          <cell r="B1491" t="str">
            <v>I</v>
          </cell>
          <cell r="C1491" t="str">
            <v>Caja Metalica C/Puerta(P/4 Módulos)</v>
          </cell>
          <cell r="D1491" t="str">
            <v>U</v>
          </cell>
          <cell r="E1491">
            <v>7.77</v>
          </cell>
          <cell r="G1491">
            <v>37104</v>
          </cell>
        </row>
        <row r="1492">
          <cell r="A1492" t="str">
            <v>1503000200</v>
          </cell>
          <cell r="B1492" t="str">
            <v>I</v>
          </cell>
          <cell r="C1492" t="str">
            <v>Caja Metalica Cuadrada 10X10</v>
          </cell>
          <cell r="D1492" t="str">
            <v>U</v>
          </cell>
          <cell r="E1492">
            <v>1.88</v>
          </cell>
          <cell r="G1492">
            <v>37104</v>
          </cell>
        </row>
        <row r="1493">
          <cell r="A1493" t="str">
            <v>1503000250</v>
          </cell>
          <cell r="B1493" t="str">
            <v>I</v>
          </cell>
          <cell r="C1493" t="str">
            <v>Caja Metalica Mignon 5X5</v>
          </cell>
          <cell r="D1493" t="str">
            <v>U</v>
          </cell>
          <cell r="E1493">
            <v>0.36</v>
          </cell>
          <cell r="G1493">
            <v>37104</v>
          </cell>
        </row>
        <row r="1494">
          <cell r="A1494" t="str">
            <v>1503000300</v>
          </cell>
          <cell r="B1494" t="str">
            <v>I</v>
          </cell>
          <cell r="C1494" t="str">
            <v>Caja Metalica Octogonal Chica</v>
          </cell>
          <cell r="D1494" t="str">
            <v>U</v>
          </cell>
          <cell r="E1494">
            <v>0.94</v>
          </cell>
          <cell r="G1494">
            <v>37104</v>
          </cell>
        </row>
        <row r="1495">
          <cell r="A1495" t="str">
            <v>1503000350</v>
          </cell>
          <cell r="B1495" t="str">
            <v>I</v>
          </cell>
          <cell r="C1495" t="str">
            <v>Caja Metalica Octogonal Grande</v>
          </cell>
          <cell r="D1495" t="str">
            <v>U</v>
          </cell>
          <cell r="E1495">
            <v>1.45</v>
          </cell>
          <cell r="G1495">
            <v>37104</v>
          </cell>
        </row>
        <row r="1496">
          <cell r="A1496" t="str">
            <v>1503000400</v>
          </cell>
          <cell r="B1496" t="str">
            <v>I</v>
          </cell>
          <cell r="C1496" t="str">
            <v>Caja Metalica Rectangular 5X10</v>
          </cell>
          <cell r="D1496" t="str">
            <v>U</v>
          </cell>
          <cell r="E1496">
            <v>0.94</v>
          </cell>
          <cell r="G1496">
            <v>37104</v>
          </cell>
        </row>
        <row r="1497">
          <cell r="A1497" t="str">
            <v>1503000450</v>
          </cell>
          <cell r="B1497" t="str">
            <v>I</v>
          </cell>
          <cell r="C1497" t="str">
            <v>Caja Rectangular Plástica</v>
          </cell>
          <cell r="D1497" t="str">
            <v>U</v>
          </cell>
          <cell r="E1497">
            <v>0.61983469999999996</v>
          </cell>
          <cell r="G1497">
            <v>37104</v>
          </cell>
        </row>
        <row r="1498">
          <cell r="A1498" t="str">
            <v>1503000500</v>
          </cell>
          <cell r="B1498" t="str">
            <v>I</v>
          </cell>
          <cell r="C1498" t="str">
            <v>Caja Octogonal Chica Plástica</v>
          </cell>
          <cell r="D1498" t="str">
            <v>U</v>
          </cell>
          <cell r="E1498">
            <v>0.61983469999999996</v>
          </cell>
          <cell r="G1498">
            <v>37104</v>
          </cell>
        </row>
        <row r="1499">
          <cell r="A1499" t="str">
            <v>1504000000</v>
          </cell>
          <cell r="B1499" t="str">
            <v>D</v>
          </cell>
          <cell r="C1499" t="str">
            <v>=== LLAVES, TOMAS Y ACCESORIOS</v>
          </cell>
          <cell r="D1499" t="str">
            <v>-</v>
          </cell>
          <cell r="E1499">
            <v>0</v>
          </cell>
        </row>
        <row r="1500">
          <cell r="A1500" t="str">
            <v>1504000100</v>
          </cell>
          <cell r="B1500" t="str">
            <v>I</v>
          </cell>
          <cell r="C1500" t="str">
            <v>Chapa Ciega</v>
          </cell>
          <cell r="D1500" t="str">
            <v>U</v>
          </cell>
          <cell r="E1500">
            <v>0.34</v>
          </cell>
          <cell r="G1500">
            <v>37104</v>
          </cell>
        </row>
        <row r="1501">
          <cell r="A1501" t="str">
            <v>1504000150</v>
          </cell>
          <cell r="B1501" t="str">
            <v>I</v>
          </cell>
          <cell r="C1501" t="str">
            <v>Chapa Plastica</v>
          </cell>
          <cell r="D1501" t="str">
            <v>U</v>
          </cell>
          <cell r="E1501">
            <v>0.8</v>
          </cell>
          <cell r="G1501">
            <v>37104</v>
          </cell>
        </row>
        <row r="1502">
          <cell r="A1502" t="str">
            <v>1504000200</v>
          </cell>
          <cell r="B1502" t="str">
            <v>I</v>
          </cell>
          <cell r="C1502" t="str">
            <v>Combinacion</v>
          </cell>
          <cell r="D1502" t="str">
            <v>U</v>
          </cell>
          <cell r="E1502">
            <v>0.68</v>
          </cell>
          <cell r="G1502">
            <v>37104</v>
          </cell>
        </row>
        <row r="1503">
          <cell r="A1503" t="str">
            <v>1504000250</v>
          </cell>
          <cell r="B1503" t="str">
            <v>I</v>
          </cell>
          <cell r="C1503" t="str">
            <v>Pulsador</v>
          </cell>
          <cell r="D1503" t="str">
            <v>U</v>
          </cell>
          <cell r="E1503">
            <v>0.7</v>
          </cell>
          <cell r="G1503">
            <v>37104</v>
          </cell>
        </row>
        <row r="1504">
          <cell r="A1504" t="str">
            <v>1504000300</v>
          </cell>
          <cell r="B1504" t="str">
            <v>I</v>
          </cell>
          <cell r="C1504" t="str">
            <v>Pulsador Timbre 10 Amp</v>
          </cell>
          <cell r="D1504" t="str">
            <v>U</v>
          </cell>
          <cell r="E1504">
            <v>0.6</v>
          </cell>
          <cell r="G1504">
            <v>37104</v>
          </cell>
        </row>
        <row r="1505">
          <cell r="A1505" t="str">
            <v>1504000350</v>
          </cell>
          <cell r="B1505" t="str">
            <v>I</v>
          </cell>
          <cell r="C1505" t="str">
            <v>Punto 10 Amp</v>
          </cell>
          <cell r="D1505" t="str">
            <v>U</v>
          </cell>
          <cell r="E1505">
            <v>0.53</v>
          </cell>
          <cell r="G1505">
            <v>37104</v>
          </cell>
        </row>
        <row r="1506">
          <cell r="A1506" t="str">
            <v>1504000400</v>
          </cell>
          <cell r="B1506" t="str">
            <v>I</v>
          </cell>
          <cell r="C1506" t="str">
            <v>Punto Y Toma 10 Amp</v>
          </cell>
          <cell r="D1506" t="str">
            <v>U</v>
          </cell>
          <cell r="E1506">
            <v>1.06</v>
          </cell>
          <cell r="G1506">
            <v>37104</v>
          </cell>
        </row>
        <row r="1507">
          <cell r="A1507" t="str">
            <v>1504000450</v>
          </cell>
          <cell r="B1507" t="str">
            <v>I</v>
          </cell>
          <cell r="C1507" t="str">
            <v>Soporte Standard</v>
          </cell>
          <cell r="D1507" t="str">
            <v>U</v>
          </cell>
          <cell r="E1507">
            <v>0.35</v>
          </cell>
          <cell r="G1507">
            <v>37104</v>
          </cell>
        </row>
        <row r="1508">
          <cell r="A1508" t="str">
            <v>1504000500</v>
          </cell>
          <cell r="B1508" t="str">
            <v>I</v>
          </cell>
          <cell r="C1508" t="str">
            <v>Toma 10 Amp</v>
          </cell>
          <cell r="D1508" t="str">
            <v>U</v>
          </cell>
          <cell r="E1508">
            <v>0.53</v>
          </cell>
          <cell r="G1508">
            <v>37104</v>
          </cell>
        </row>
        <row r="1509">
          <cell r="A1509" t="str">
            <v>1504000550</v>
          </cell>
          <cell r="B1509" t="str">
            <v>I</v>
          </cell>
          <cell r="C1509" t="str">
            <v>Llave Térmica Bipolar 10A 25W SICA</v>
          </cell>
          <cell r="D1509" t="str">
            <v>U</v>
          </cell>
          <cell r="E1509">
            <v>4.6528926000000004</v>
          </cell>
          <cell r="G1509">
            <v>37104</v>
          </cell>
        </row>
        <row r="1510">
          <cell r="A1510" t="str">
            <v>1504000600</v>
          </cell>
          <cell r="B1510" t="str">
            <v>I</v>
          </cell>
          <cell r="C1510" t="str">
            <v>Tomacorriente (a tierra) JELUZ</v>
          </cell>
          <cell r="D1510" t="str">
            <v>U</v>
          </cell>
          <cell r="E1510">
            <v>1.1652893</v>
          </cell>
          <cell r="G1510">
            <v>37104</v>
          </cell>
        </row>
        <row r="1511">
          <cell r="A1511" t="str">
            <v>1504000650</v>
          </cell>
          <cell r="B1511" t="str">
            <v>I</v>
          </cell>
          <cell r="C1511" t="str">
            <v>Llave 1 Punto JELUZ</v>
          </cell>
          <cell r="D1511" t="str">
            <v>U</v>
          </cell>
          <cell r="E1511">
            <v>0.66115699999999999</v>
          </cell>
          <cell r="G1511">
            <v>37104</v>
          </cell>
        </row>
        <row r="1512">
          <cell r="A1512" t="str">
            <v>1504000700</v>
          </cell>
          <cell r="B1512" t="str">
            <v>I</v>
          </cell>
          <cell r="C1512" t="str">
            <v>Llave 2 Puntos JELUZ</v>
          </cell>
          <cell r="D1512" t="str">
            <v>U</v>
          </cell>
          <cell r="E1512">
            <v>0.84297520000000004</v>
          </cell>
          <cell r="G1512">
            <v>37104</v>
          </cell>
        </row>
        <row r="1513">
          <cell r="A1513" t="str">
            <v>1504000750</v>
          </cell>
          <cell r="B1513" t="str">
            <v>I</v>
          </cell>
          <cell r="C1513" t="str">
            <v>Bastidor p/ Llave y Tomacorriente</v>
          </cell>
          <cell r="D1513" t="str">
            <v>U</v>
          </cell>
          <cell r="E1513">
            <v>0.19008259999999999</v>
          </cell>
          <cell r="G1513">
            <v>37104</v>
          </cell>
        </row>
        <row r="1514">
          <cell r="A1514" t="str">
            <v>1504000800</v>
          </cell>
          <cell r="B1514" t="str">
            <v>I</v>
          </cell>
          <cell r="C1514" t="str">
            <v>Tapa Plástica, Marco Marfil p/ 1 a 3 Mod.</v>
          </cell>
          <cell r="D1514" t="str">
            <v>U</v>
          </cell>
          <cell r="E1514">
            <v>0.18181820000000001</v>
          </cell>
          <cell r="G1514">
            <v>37104</v>
          </cell>
        </row>
        <row r="1515">
          <cell r="A1515" t="str">
            <v>1504000850</v>
          </cell>
          <cell r="B1515" t="str">
            <v>I</v>
          </cell>
          <cell r="C1515" t="str">
            <v>Tornillo p/ Caja 3/16 x 5/8</v>
          </cell>
          <cell r="D1515" t="str">
            <v>U</v>
          </cell>
          <cell r="E1515">
            <v>0.05</v>
          </cell>
          <cell r="G1515">
            <v>37104</v>
          </cell>
        </row>
        <row r="1516">
          <cell r="A1516" t="str">
            <v>1504000900</v>
          </cell>
          <cell r="B1516" t="str">
            <v>I</v>
          </cell>
          <cell r="C1516" t="str">
            <v>Tornillo cabeza baquelita marfil</v>
          </cell>
          <cell r="D1516" t="str">
            <v>U</v>
          </cell>
          <cell r="E1516">
            <v>0.05</v>
          </cell>
          <cell r="G1516">
            <v>37104</v>
          </cell>
        </row>
        <row r="1517">
          <cell r="A1517" t="str">
            <v>1505000000</v>
          </cell>
          <cell r="B1517" t="str">
            <v>D</v>
          </cell>
          <cell r="C1517" t="str">
            <v>=== GABINETES Y TABLEROS</v>
          </cell>
          <cell r="D1517" t="str">
            <v>-</v>
          </cell>
          <cell r="E1517">
            <v>0</v>
          </cell>
        </row>
        <row r="1518">
          <cell r="A1518" t="str">
            <v>1505000100</v>
          </cell>
          <cell r="B1518" t="str">
            <v>I</v>
          </cell>
          <cell r="C1518" t="str">
            <v>Gabinete Medidor Monofasico(P/12Medi.)</v>
          </cell>
          <cell r="D1518" t="str">
            <v>U</v>
          </cell>
          <cell r="E1518">
            <v>461.25</v>
          </cell>
          <cell r="G1518">
            <v>37104</v>
          </cell>
        </row>
        <row r="1519">
          <cell r="A1519" t="str">
            <v>1505000150</v>
          </cell>
          <cell r="B1519" t="str">
            <v>I</v>
          </cell>
          <cell r="C1519" t="str">
            <v>Gabinete Medidor Monofasico(P/4Medi.)</v>
          </cell>
          <cell r="D1519" t="str">
            <v>U</v>
          </cell>
          <cell r="E1519">
            <v>230.25</v>
          </cell>
          <cell r="G1519">
            <v>37104</v>
          </cell>
        </row>
        <row r="1520">
          <cell r="A1520" t="str">
            <v>1505000200</v>
          </cell>
          <cell r="B1520" t="str">
            <v>I</v>
          </cell>
          <cell r="C1520" t="str">
            <v>Gabinete Medidor Monofasico(P/6Medi.)</v>
          </cell>
          <cell r="D1520" t="str">
            <v>U</v>
          </cell>
          <cell r="E1520">
            <v>279.75</v>
          </cell>
          <cell r="G1520">
            <v>37104</v>
          </cell>
        </row>
        <row r="1521">
          <cell r="A1521" t="str">
            <v>1505000250</v>
          </cell>
          <cell r="B1521" t="str">
            <v>I</v>
          </cell>
          <cell r="C1521" t="str">
            <v>Gabinete Medidor Monofasico(P/9Medi.)</v>
          </cell>
          <cell r="D1521" t="str">
            <v>U</v>
          </cell>
          <cell r="E1521">
            <v>362.25</v>
          </cell>
          <cell r="G1521">
            <v>37104</v>
          </cell>
        </row>
        <row r="1522">
          <cell r="A1522" t="str">
            <v>1505000300</v>
          </cell>
          <cell r="B1522" t="str">
            <v>I</v>
          </cell>
          <cell r="C1522" t="str">
            <v>Gabinete Medidor Trifasico(P/2Medi.)</v>
          </cell>
          <cell r="D1522" t="str">
            <v>U</v>
          </cell>
          <cell r="E1522">
            <v>292.5</v>
          </cell>
          <cell r="G1522">
            <v>37104</v>
          </cell>
        </row>
        <row r="1523">
          <cell r="A1523" t="str">
            <v>1505000350</v>
          </cell>
          <cell r="B1523" t="str">
            <v>I</v>
          </cell>
          <cell r="C1523" t="str">
            <v>Gabinete Medidor Trifasico(P/4Medi.)</v>
          </cell>
          <cell r="D1523" t="str">
            <v>U</v>
          </cell>
          <cell r="E1523">
            <v>442.5</v>
          </cell>
          <cell r="G1523">
            <v>37104</v>
          </cell>
        </row>
        <row r="1524">
          <cell r="A1524" t="str">
            <v>1505000400</v>
          </cell>
          <cell r="B1524" t="str">
            <v>I</v>
          </cell>
          <cell r="C1524" t="str">
            <v>Gabinete Medidor Trifasico(P/6Medi.)</v>
          </cell>
          <cell r="D1524" t="str">
            <v>U</v>
          </cell>
          <cell r="E1524">
            <v>622.5</v>
          </cell>
          <cell r="G1524">
            <v>37104</v>
          </cell>
        </row>
        <row r="1525">
          <cell r="A1525" t="str">
            <v>1505000450</v>
          </cell>
          <cell r="B1525" t="str">
            <v>I</v>
          </cell>
          <cell r="C1525" t="str">
            <v>Gabinete Metalico P/Tablero(30X30X15)</v>
          </cell>
          <cell r="D1525" t="str">
            <v>U</v>
          </cell>
          <cell r="E1525">
            <v>28.44</v>
          </cell>
          <cell r="G1525">
            <v>37104</v>
          </cell>
        </row>
        <row r="1526">
          <cell r="A1526" t="str">
            <v>1505000500</v>
          </cell>
          <cell r="B1526" t="str">
            <v>I</v>
          </cell>
          <cell r="C1526" t="str">
            <v>Gabinete Metalico P/Tablero(60X120X30)</v>
          </cell>
          <cell r="D1526" t="str">
            <v>U</v>
          </cell>
          <cell r="E1526">
            <v>147</v>
          </cell>
          <cell r="G1526">
            <v>37104</v>
          </cell>
        </row>
        <row r="1527">
          <cell r="A1527" t="str">
            <v>1505000550</v>
          </cell>
          <cell r="B1527" t="str">
            <v>I</v>
          </cell>
          <cell r="C1527" t="str">
            <v>Gabinete Metalico P/Tablero(60X60X15)</v>
          </cell>
          <cell r="D1527" t="str">
            <v>U</v>
          </cell>
          <cell r="E1527">
            <v>70.66</v>
          </cell>
          <cell r="G1527">
            <v>37104</v>
          </cell>
        </row>
        <row r="1528">
          <cell r="A1528" t="str">
            <v>1505000600</v>
          </cell>
          <cell r="B1528" t="str">
            <v>I</v>
          </cell>
          <cell r="C1528" t="str">
            <v>Caja p/Tablero Distribución 150x123x92 mm</v>
          </cell>
          <cell r="D1528" t="str">
            <v>U</v>
          </cell>
          <cell r="E1528">
            <v>3.6528925999999999</v>
          </cell>
          <cell r="G1528">
            <v>37104</v>
          </cell>
        </row>
        <row r="1529">
          <cell r="A1529" t="str">
            <v>1506000000</v>
          </cell>
          <cell r="B1529" t="str">
            <v>D</v>
          </cell>
          <cell r="C1529" t="str">
            <v>=== PROTECCIONES Y CONTACTORES</v>
          </cell>
          <cell r="D1529" t="str">
            <v>-</v>
          </cell>
          <cell r="E1529">
            <v>0</v>
          </cell>
        </row>
        <row r="1530">
          <cell r="A1530" t="str">
            <v>1506000100</v>
          </cell>
          <cell r="B1530" t="str">
            <v>I</v>
          </cell>
          <cell r="C1530" t="str">
            <v>Interruptor C/Fusible Bipolar(25A)</v>
          </cell>
          <cell r="D1530" t="str">
            <v>U</v>
          </cell>
          <cell r="E1530">
            <v>22</v>
          </cell>
          <cell r="G1530">
            <v>37104</v>
          </cell>
        </row>
        <row r="1531">
          <cell r="A1531" t="str">
            <v>1506000150</v>
          </cell>
          <cell r="B1531" t="str">
            <v>I</v>
          </cell>
          <cell r="C1531" t="str">
            <v>Interruptor C/Fusible Bipolar(35A)</v>
          </cell>
          <cell r="D1531" t="str">
            <v>U</v>
          </cell>
          <cell r="E1531">
            <v>21.22</v>
          </cell>
          <cell r="G1531">
            <v>37104</v>
          </cell>
        </row>
        <row r="1532">
          <cell r="A1532" t="str">
            <v>1506000200</v>
          </cell>
          <cell r="B1532" t="str">
            <v>I</v>
          </cell>
          <cell r="C1532" t="str">
            <v>Interruptor C/Fusible Tripolar(100A)</v>
          </cell>
          <cell r="D1532" t="str">
            <v>U</v>
          </cell>
          <cell r="E1532">
            <v>67.430000000000007</v>
          </cell>
          <cell r="G1532">
            <v>37104</v>
          </cell>
        </row>
        <row r="1533">
          <cell r="A1533" t="str">
            <v>1506000250</v>
          </cell>
          <cell r="B1533" t="str">
            <v>I</v>
          </cell>
          <cell r="C1533" t="str">
            <v>Interruptor C/Fusible Tripolar(125A)</v>
          </cell>
          <cell r="D1533" t="str">
            <v>U</v>
          </cell>
          <cell r="E1533">
            <v>116.42</v>
          </cell>
          <cell r="G1533">
            <v>37104</v>
          </cell>
        </row>
        <row r="1534">
          <cell r="A1534" t="str">
            <v>1506000300</v>
          </cell>
          <cell r="B1534" t="str">
            <v>I</v>
          </cell>
          <cell r="C1534" t="str">
            <v>Interruptor C/Fusible Tripolar(150A)</v>
          </cell>
          <cell r="D1534" t="str">
            <v>U</v>
          </cell>
          <cell r="E1534">
            <v>100</v>
          </cell>
          <cell r="G1534">
            <v>37104</v>
          </cell>
        </row>
        <row r="1535">
          <cell r="A1535" t="str">
            <v>1506000350</v>
          </cell>
          <cell r="B1535" t="str">
            <v>I</v>
          </cell>
          <cell r="C1535" t="str">
            <v>Interruptor C/Fusible Tripolar(40A)</v>
          </cell>
          <cell r="D1535" t="str">
            <v>U</v>
          </cell>
          <cell r="E1535">
            <v>30</v>
          </cell>
          <cell r="G1535">
            <v>37104</v>
          </cell>
        </row>
        <row r="1536">
          <cell r="A1536" t="str">
            <v>1506000400</v>
          </cell>
          <cell r="B1536" t="str">
            <v>I</v>
          </cell>
          <cell r="C1536" t="str">
            <v>Interruptor C/Fusible Tripolar(60A)</v>
          </cell>
          <cell r="D1536" t="str">
            <v>U</v>
          </cell>
          <cell r="E1536">
            <v>45</v>
          </cell>
          <cell r="G1536">
            <v>37104</v>
          </cell>
        </row>
        <row r="1537">
          <cell r="A1537" t="str">
            <v>1506000450</v>
          </cell>
          <cell r="B1537" t="str">
            <v>I</v>
          </cell>
          <cell r="C1537" t="str">
            <v>Interruptor Diferencial Bp(25A)</v>
          </cell>
          <cell r="D1537" t="str">
            <v>U</v>
          </cell>
          <cell r="E1537">
            <v>31.5</v>
          </cell>
          <cell r="G1537">
            <v>37104</v>
          </cell>
        </row>
        <row r="1538">
          <cell r="A1538" t="str">
            <v>1506000455</v>
          </cell>
          <cell r="B1538" t="str">
            <v>I</v>
          </cell>
          <cell r="C1538" t="str">
            <v>Disyuntor Diferencial</v>
          </cell>
          <cell r="D1538" t="str">
            <v>U</v>
          </cell>
          <cell r="E1538">
            <v>27.2727273</v>
          </cell>
          <cell r="G1538">
            <v>37104</v>
          </cell>
        </row>
        <row r="1539">
          <cell r="A1539" t="str">
            <v>1506000500</v>
          </cell>
          <cell r="B1539" t="str">
            <v>I</v>
          </cell>
          <cell r="C1539" t="str">
            <v>Interruptor Diferencial Bp(40A)</v>
          </cell>
          <cell r="D1539" t="str">
            <v>U</v>
          </cell>
          <cell r="E1539">
            <v>34.5</v>
          </cell>
          <cell r="G1539">
            <v>37104</v>
          </cell>
        </row>
        <row r="1540">
          <cell r="A1540" t="str">
            <v>1506000550</v>
          </cell>
          <cell r="B1540" t="str">
            <v>I</v>
          </cell>
          <cell r="C1540" t="str">
            <v>Interruptor Diferencial Tetrapolar(40A)</v>
          </cell>
          <cell r="D1540" t="str">
            <v>U</v>
          </cell>
          <cell r="E1540">
            <v>60</v>
          </cell>
          <cell r="G1540">
            <v>37104</v>
          </cell>
        </row>
        <row r="1541">
          <cell r="A1541" t="str">
            <v>1506000600</v>
          </cell>
          <cell r="B1541" t="str">
            <v>I</v>
          </cell>
          <cell r="C1541" t="str">
            <v>Interruptor Diferencial Tetrapolar(63A)</v>
          </cell>
          <cell r="D1541" t="str">
            <v>U</v>
          </cell>
          <cell r="E1541">
            <v>77.290000000000006</v>
          </cell>
          <cell r="G1541">
            <v>37104</v>
          </cell>
        </row>
        <row r="1542">
          <cell r="A1542" t="str">
            <v>1506000650</v>
          </cell>
          <cell r="B1542" t="str">
            <v>I</v>
          </cell>
          <cell r="C1542" t="str">
            <v>Interruptor Termomagnetico Bp(10A25)A</v>
          </cell>
          <cell r="D1542" t="str">
            <v>U</v>
          </cell>
          <cell r="E1542">
            <v>12</v>
          </cell>
          <cell r="G1542">
            <v>37104</v>
          </cell>
        </row>
        <row r="1543">
          <cell r="A1543" t="str">
            <v>1506000700</v>
          </cell>
          <cell r="B1543" t="str">
            <v>I</v>
          </cell>
          <cell r="C1543" t="str">
            <v>Interruptor Termomagnetico Bp(50A)</v>
          </cell>
          <cell r="D1543" t="str">
            <v>U</v>
          </cell>
          <cell r="E1543">
            <v>15.2</v>
          </cell>
          <cell r="G1543">
            <v>37104</v>
          </cell>
        </row>
        <row r="1544">
          <cell r="A1544" t="str">
            <v>1506000750</v>
          </cell>
          <cell r="B1544" t="str">
            <v>I</v>
          </cell>
          <cell r="C1544" t="str">
            <v>Interruptor Termomagnetico Tp(100A)</v>
          </cell>
          <cell r="D1544" t="str">
            <v>U</v>
          </cell>
          <cell r="E1544">
            <v>48</v>
          </cell>
          <cell r="G1544">
            <v>37104</v>
          </cell>
        </row>
        <row r="1545">
          <cell r="A1545" t="str">
            <v>1506000800</v>
          </cell>
          <cell r="B1545" t="str">
            <v>I</v>
          </cell>
          <cell r="C1545" t="str">
            <v>Interruptor Termomagnetico Tp(10A25)A</v>
          </cell>
          <cell r="D1545" t="str">
            <v>U</v>
          </cell>
          <cell r="E1545">
            <v>18.43</v>
          </cell>
          <cell r="G1545">
            <v>37104</v>
          </cell>
        </row>
        <row r="1546">
          <cell r="A1546" t="str">
            <v>1506000850</v>
          </cell>
          <cell r="B1546" t="str">
            <v>I</v>
          </cell>
          <cell r="C1546" t="str">
            <v>Interruptor Termomagnetico Tp(35A)</v>
          </cell>
          <cell r="D1546" t="str">
            <v>U</v>
          </cell>
          <cell r="E1546">
            <v>22.04</v>
          </cell>
          <cell r="G1546">
            <v>37104</v>
          </cell>
        </row>
        <row r="1547">
          <cell r="A1547" t="str">
            <v>1506000900</v>
          </cell>
          <cell r="B1547" t="str">
            <v>I</v>
          </cell>
          <cell r="C1547" t="str">
            <v>Interruptor Termomagnetico Tp(50A)</v>
          </cell>
          <cell r="D1547" t="str">
            <v>U</v>
          </cell>
          <cell r="E1547">
            <v>21.04</v>
          </cell>
          <cell r="G1547">
            <v>37104</v>
          </cell>
        </row>
        <row r="1548">
          <cell r="A1548" t="str">
            <v>1506000950</v>
          </cell>
          <cell r="B1548" t="str">
            <v>I</v>
          </cell>
          <cell r="C1548" t="str">
            <v>Interruptor Termomagnetico Up(10A25)A</v>
          </cell>
          <cell r="D1548" t="str">
            <v>U</v>
          </cell>
          <cell r="E1548">
            <v>10.98</v>
          </cell>
          <cell r="G1548">
            <v>37104</v>
          </cell>
        </row>
        <row r="1549">
          <cell r="A1549" t="str">
            <v>1506001000</v>
          </cell>
          <cell r="B1549" t="str">
            <v>I</v>
          </cell>
          <cell r="C1549" t="str">
            <v>Interruptor Termomagnetico Up(35A)</v>
          </cell>
          <cell r="D1549" t="str">
            <v>U</v>
          </cell>
          <cell r="E1549">
            <v>10.8</v>
          </cell>
          <cell r="G1549">
            <v>37104</v>
          </cell>
        </row>
        <row r="1550">
          <cell r="A1550" t="str">
            <v>1506001050</v>
          </cell>
          <cell r="B1550" t="str">
            <v>I</v>
          </cell>
          <cell r="C1550" t="str">
            <v>Interruptor Termomagnetico Up(50A)</v>
          </cell>
          <cell r="D1550" t="str">
            <v>U</v>
          </cell>
          <cell r="E1550">
            <v>7.2</v>
          </cell>
          <cell r="G1550">
            <v>37104</v>
          </cell>
        </row>
        <row r="1551">
          <cell r="A1551" t="str">
            <v>1506001100</v>
          </cell>
          <cell r="B1551" t="str">
            <v>I</v>
          </cell>
          <cell r="C1551" t="str">
            <v>Interruptor Termpmagnetico Bp(35A)</v>
          </cell>
          <cell r="D1551" t="str">
            <v>U</v>
          </cell>
          <cell r="E1551">
            <v>14.2</v>
          </cell>
          <cell r="G1551">
            <v>37104</v>
          </cell>
        </row>
        <row r="1552">
          <cell r="A1552" t="str">
            <v>1508000000</v>
          </cell>
          <cell r="B1552" t="str">
            <v>D</v>
          </cell>
          <cell r="C1552" t="str">
            <v>=== TERMOMECáNICA</v>
          </cell>
          <cell r="D1552" t="str">
            <v>-</v>
          </cell>
          <cell r="E1552">
            <v>0</v>
          </cell>
        </row>
        <row r="1553">
          <cell r="A1553" t="str">
            <v>1509000000</v>
          </cell>
          <cell r="B1553" t="str">
            <v>D</v>
          </cell>
          <cell r="C1553" t="str">
            <v>=== MOTORES</v>
          </cell>
          <cell r="D1553" t="str">
            <v>-</v>
          </cell>
          <cell r="E1553">
            <v>0</v>
          </cell>
        </row>
        <row r="1554">
          <cell r="A1554" t="str">
            <v>1510000000</v>
          </cell>
          <cell r="B1554" t="str">
            <v>D</v>
          </cell>
          <cell r="C1554" t="str">
            <v>=== ILUMINACIóN</v>
          </cell>
          <cell r="D1554" t="str">
            <v>-</v>
          </cell>
          <cell r="E1554">
            <v>0</v>
          </cell>
        </row>
        <row r="1555">
          <cell r="A1555" t="str">
            <v>1510000100</v>
          </cell>
          <cell r="B1555" t="str">
            <v>I</v>
          </cell>
          <cell r="C1555" t="str">
            <v>Artefacto Electrico</v>
          </cell>
          <cell r="D1555" t="str">
            <v>U</v>
          </cell>
          <cell r="E1555">
            <v>80</v>
          </cell>
          <cell r="G1555">
            <v>37104</v>
          </cell>
        </row>
        <row r="1556">
          <cell r="A1556" t="str">
            <v>1510000150</v>
          </cell>
          <cell r="B1556" t="str">
            <v>I</v>
          </cell>
          <cell r="C1556" t="str">
            <v>Artefacto Embutir(2X36W)(Doble Parabolico)</v>
          </cell>
          <cell r="D1556" t="str">
            <v>U</v>
          </cell>
          <cell r="E1556">
            <v>80</v>
          </cell>
          <cell r="G1556">
            <v>37104</v>
          </cell>
        </row>
        <row r="1557">
          <cell r="A1557" t="str">
            <v>1510000200</v>
          </cell>
          <cell r="B1557" t="str">
            <v>I</v>
          </cell>
          <cell r="C1557" t="str">
            <v>Lamparas</v>
          </cell>
          <cell r="D1557" t="str">
            <v>U</v>
          </cell>
          <cell r="E1557">
            <v>0.57999999999999996</v>
          </cell>
          <cell r="G1557">
            <v>37104</v>
          </cell>
        </row>
        <row r="1558">
          <cell r="A1558" t="str">
            <v>1510000250</v>
          </cell>
          <cell r="B1558" t="str">
            <v>I</v>
          </cell>
          <cell r="C1558" t="str">
            <v>Portalamparas</v>
          </cell>
          <cell r="D1558" t="str">
            <v>U</v>
          </cell>
          <cell r="E1558">
            <v>0.54</v>
          </cell>
          <cell r="G1558">
            <v>37104</v>
          </cell>
        </row>
        <row r="1559">
          <cell r="A1559" t="str">
            <v>1511000000</v>
          </cell>
          <cell r="B1559" t="str">
            <v>D</v>
          </cell>
          <cell r="C1559" t="str">
            <v>=== SISTEMAS DE TELECOMUNICACIONES Y TV</v>
          </cell>
          <cell r="D1559" t="str">
            <v>-</v>
          </cell>
          <cell r="E1559">
            <v>0</v>
          </cell>
        </row>
        <row r="1560">
          <cell r="A1560" t="str">
            <v>1511000100</v>
          </cell>
          <cell r="B1560" t="str">
            <v>I</v>
          </cell>
          <cell r="C1560" t="str">
            <v>Portero Electrico Materiales</v>
          </cell>
          <cell r="D1560" t="str">
            <v>U</v>
          </cell>
          <cell r="E1560">
            <v>21</v>
          </cell>
          <cell r="G1560">
            <v>37104</v>
          </cell>
        </row>
        <row r="1561">
          <cell r="A1561" t="str">
            <v>1511000150</v>
          </cell>
          <cell r="B1561" t="str">
            <v>I</v>
          </cell>
          <cell r="C1561" t="str">
            <v>Telefonia Materiales</v>
          </cell>
          <cell r="D1561" t="str">
            <v>U</v>
          </cell>
          <cell r="E1561">
            <v>44</v>
          </cell>
          <cell r="G1561">
            <v>37104</v>
          </cell>
        </row>
        <row r="1562">
          <cell r="A1562" t="str">
            <v>1511000200</v>
          </cell>
          <cell r="B1562" t="str">
            <v>I</v>
          </cell>
          <cell r="C1562" t="str">
            <v>Television Materiales</v>
          </cell>
          <cell r="D1562" t="str">
            <v>U</v>
          </cell>
          <cell r="E1562">
            <v>25</v>
          </cell>
          <cell r="G1562">
            <v>37104</v>
          </cell>
        </row>
        <row r="1563">
          <cell r="A1563" t="str">
            <v>1512000000</v>
          </cell>
          <cell r="B1563" t="str">
            <v>D</v>
          </cell>
          <cell r="C1563" t="str">
            <v>=== SISTEMAS DE SEGURIDAD</v>
          </cell>
          <cell r="D1563" t="str">
            <v>-</v>
          </cell>
          <cell r="E1563">
            <v>0</v>
          </cell>
        </row>
        <row r="1564">
          <cell r="A1564" t="str">
            <v>1513000000</v>
          </cell>
          <cell r="B1564" t="str">
            <v>D</v>
          </cell>
          <cell r="C1564" t="str">
            <v>=== ENERGíA</v>
          </cell>
          <cell r="D1564" t="str">
            <v>-</v>
          </cell>
          <cell r="E1564">
            <v>0</v>
          </cell>
        </row>
        <row r="1565">
          <cell r="A1565" t="str">
            <v>1514000000</v>
          </cell>
          <cell r="B1565" t="str">
            <v>D</v>
          </cell>
          <cell r="C1565" t="str">
            <v>=== BANDEJAS, ZóCALOS Y ACCESORIOS</v>
          </cell>
          <cell r="D1565" t="str">
            <v>-</v>
          </cell>
          <cell r="E1565">
            <v>0</v>
          </cell>
        </row>
        <row r="1566">
          <cell r="A1566" t="str">
            <v>1515000000</v>
          </cell>
          <cell r="B1566" t="str">
            <v>D</v>
          </cell>
          <cell r="C1566" t="str">
            <v>=== ACCESORIOS ELéCTRICOS</v>
          </cell>
          <cell r="D1566" t="str">
            <v>-</v>
          </cell>
          <cell r="E1566">
            <v>0</v>
          </cell>
        </row>
        <row r="1567">
          <cell r="A1567" t="str">
            <v>1515000100</v>
          </cell>
          <cell r="B1567" t="str">
            <v>I</v>
          </cell>
          <cell r="C1567" t="str">
            <v>Amperimetro Ca</v>
          </cell>
          <cell r="D1567" t="str">
            <v>U</v>
          </cell>
          <cell r="E1567">
            <v>42</v>
          </cell>
          <cell r="G1567">
            <v>37104</v>
          </cell>
        </row>
        <row r="1568">
          <cell r="A1568" t="str">
            <v>1515000150</v>
          </cell>
          <cell r="B1568" t="str">
            <v>I</v>
          </cell>
          <cell r="C1568" t="str">
            <v>Campana Timbre</v>
          </cell>
          <cell r="D1568" t="str">
            <v>U</v>
          </cell>
          <cell r="E1568">
            <v>10</v>
          </cell>
          <cell r="G1568">
            <v>37104</v>
          </cell>
        </row>
        <row r="1569">
          <cell r="A1569" t="str">
            <v>1515000200</v>
          </cell>
          <cell r="B1569" t="str">
            <v>I</v>
          </cell>
          <cell r="C1569" t="str">
            <v>Contactor</v>
          </cell>
          <cell r="D1569" t="str">
            <v>U</v>
          </cell>
          <cell r="E1569">
            <v>20</v>
          </cell>
          <cell r="G1569">
            <v>37104</v>
          </cell>
        </row>
        <row r="1570">
          <cell r="A1570" t="str">
            <v>1515000250</v>
          </cell>
          <cell r="B1570" t="str">
            <v>I</v>
          </cell>
          <cell r="C1570" t="str">
            <v>Pararrayos, Puntas Y Accesorios</v>
          </cell>
          <cell r="D1570" t="str">
            <v>U</v>
          </cell>
          <cell r="E1570">
            <v>120</v>
          </cell>
          <cell r="G1570">
            <v>37104</v>
          </cell>
        </row>
        <row r="1571">
          <cell r="A1571" t="str">
            <v>1515000300</v>
          </cell>
          <cell r="B1571" t="str">
            <v>I</v>
          </cell>
          <cell r="C1571" t="str">
            <v>Relevo Termico (0.63 A 12.5)Amp</v>
          </cell>
          <cell r="D1571" t="str">
            <v>U</v>
          </cell>
          <cell r="E1571">
            <v>28</v>
          </cell>
          <cell r="G1571">
            <v>37104</v>
          </cell>
        </row>
        <row r="1572">
          <cell r="A1572" t="str">
            <v>1515000350</v>
          </cell>
          <cell r="B1572" t="str">
            <v>I</v>
          </cell>
          <cell r="C1572" t="str">
            <v>Voltimetro Ca 500V</v>
          </cell>
          <cell r="D1572" t="str">
            <v>U</v>
          </cell>
          <cell r="E1572">
            <v>52</v>
          </cell>
          <cell r="G1572">
            <v>37104</v>
          </cell>
        </row>
        <row r="1573">
          <cell r="A1573" t="str">
            <v>1601000000</v>
          </cell>
          <cell r="B1573" t="str">
            <v>D</v>
          </cell>
          <cell r="C1573" t="str">
            <v>=== ARTíCULOS PARA CALEFACCION</v>
          </cell>
          <cell r="D1573" t="str">
            <v>-</v>
          </cell>
          <cell r="E1573">
            <v>0</v>
          </cell>
        </row>
        <row r="1574">
          <cell r="A1574" t="str">
            <v>1601000100</v>
          </cell>
          <cell r="B1574" t="str">
            <v>I</v>
          </cell>
          <cell r="C1574" t="str">
            <v>Caldera</v>
          </cell>
          <cell r="D1574" t="str">
            <v>KC/H</v>
          </cell>
          <cell r="E1574">
            <v>21</v>
          </cell>
          <cell r="G1574">
            <v>37104</v>
          </cell>
        </row>
        <row r="1575">
          <cell r="A1575" t="str">
            <v>1601000150</v>
          </cell>
          <cell r="B1575" t="str">
            <v>I</v>
          </cell>
          <cell r="C1575" t="str">
            <v>Caldera Mural Solaria 24000K/Cal 960L/H</v>
          </cell>
          <cell r="D1575" t="str">
            <v>U</v>
          </cell>
          <cell r="E1575">
            <v>1565.5</v>
          </cell>
          <cell r="G1575">
            <v>37104</v>
          </cell>
        </row>
        <row r="1576">
          <cell r="A1576" t="str">
            <v>1601000300</v>
          </cell>
          <cell r="B1576" t="str">
            <v>I</v>
          </cell>
          <cell r="C1576" t="str">
            <v>Calefactor(20000Kcal/H)</v>
          </cell>
          <cell r="D1576" t="str">
            <v>U</v>
          </cell>
          <cell r="E1576">
            <v>1100</v>
          </cell>
          <cell r="G1576">
            <v>37104</v>
          </cell>
        </row>
        <row r="1577">
          <cell r="A1577" t="str">
            <v>1601000350</v>
          </cell>
          <cell r="B1577" t="str">
            <v>I</v>
          </cell>
          <cell r="C1577" t="str">
            <v>Detentor Recto De 1/2"</v>
          </cell>
          <cell r="D1577" t="str">
            <v>U</v>
          </cell>
          <cell r="E1577">
            <v>7.5</v>
          </cell>
          <cell r="G1577">
            <v>37104</v>
          </cell>
        </row>
        <row r="1578">
          <cell r="A1578" t="str">
            <v>1601000400</v>
          </cell>
          <cell r="B1578" t="str">
            <v>I</v>
          </cell>
          <cell r="C1578" t="str">
            <v>Grifo De Purga 1/8"</v>
          </cell>
          <cell r="D1578" t="str">
            <v>U</v>
          </cell>
          <cell r="E1578">
            <v>2.2999999999999998</v>
          </cell>
          <cell r="G1578">
            <v>37104</v>
          </cell>
        </row>
        <row r="1579">
          <cell r="A1579" t="str">
            <v>1601000450</v>
          </cell>
          <cell r="B1579" t="str">
            <v>I</v>
          </cell>
          <cell r="C1579" t="str">
            <v>Llave De Radiador Recta De 1/2"</v>
          </cell>
          <cell r="D1579" t="str">
            <v>U</v>
          </cell>
          <cell r="E1579">
            <v>7.99</v>
          </cell>
          <cell r="G1579">
            <v>37104</v>
          </cell>
        </row>
        <row r="1580">
          <cell r="A1580" t="str">
            <v>1601000500</v>
          </cell>
          <cell r="B1580" t="str">
            <v>I</v>
          </cell>
          <cell r="C1580" t="str">
            <v>Radiador Alum. Extrud. 630 MM 203Kcal/H</v>
          </cell>
          <cell r="D1580" t="str">
            <v>U</v>
          </cell>
          <cell r="E1580">
            <v>20.05</v>
          </cell>
          <cell r="G1580">
            <v>37104</v>
          </cell>
        </row>
        <row r="1581">
          <cell r="A1581" t="str">
            <v>1601000550</v>
          </cell>
          <cell r="B1581" t="str">
            <v>I</v>
          </cell>
          <cell r="C1581" t="str">
            <v>Radiador Aluminio Paris 430(C/Elemento)</v>
          </cell>
          <cell r="D1581" t="str">
            <v>U</v>
          </cell>
          <cell r="E1581">
            <v>32.49</v>
          </cell>
          <cell r="G1581">
            <v>37104</v>
          </cell>
        </row>
        <row r="1582">
          <cell r="A1582" t="str">
            <v>1601000600</v>
          </cell>
          <cell r="B1582" t="str">
            <v>I</v>
          </cell>
          <cell r="C1582" t="str">
            <v>Radiador Aluminio Paris 730(C/Elemento)</v>
          </cell>
          <cell r="D1582" t="str">
            <v>U</v>
          </cell>
          <cell r="E1582">
            <v>40.65</v>
          </cell>
          <cell r="G1582">
            <v>37104</v>
          </cell>
        </row>
        <row r="1583">
          <cell r="A1583" t="str">
            <v>1602000000</v>
          </cell>
          <cell r="B1583" t="str">
            <v>D</v>
          </cell>
          <cell r="C1583" t="str">
            <v>=== EQUIPOS DE AIRE ACONDICIONADO</v>
          </cell>
          <cell r="D1583" t="str">
            <v>-</v>
          </cell>
          <cell r="E1583">
            <v>0</v>
          </cell>
        </row>
        <row r="1584">
          <cell r="A1584" t="str">
            <v>1602000100</v>
          </cell>
          <cell r="B1584" t="str">
            <v>I</v>
          </cell>
          <cell r="C1584" t="str">
            <v>Condensador(5Tr)</v>
          </cell>
          <cell r="D1584" t="str">
            <v>U</v>
          </cell>
          <cell r="E1584">
            <v>800</v>
          </cell>
          <cell r="G1584">
            <v>37104</v>
          </cell>
        </row>
        <row r="1585">
          <cell r="A1585" t="str">
            <v>1602000150</v>
          </cell>
          <cell r="B1585" t="str">
            <v>I</v>
          </cell>
          <cell r="C1585" t="str">
            <v>Enfriadora Agua Compacto</v>
          </cell>
          <cell r="D1585" t="str">
            <v>TR</v>
          </cell>
          <cell r="E1585">
            <v>370</v>
          </cell>
          <cell r="G1585">
            <v>37104</v>
          </cell>
        </row>
        <row r="1586">
          <cell r="A1586" t="str">
            <v>1602000200</v>
          </cell>
          <cell r="B1586" t="str">
            <v>I</v>
          </cell>
          <cell r="C1586" t="str">
            <v>Equipo Compacto(6500 Frig.)</v>
          </cell>
          <cell r="D1586" t="str">
            <v>U</v>
          </cell>
          <cell r="E1586">
            <v>1174</v>
          </cell>
          <cell r="G1586">
            <v>37104</v>
          </cell>
        </row>
        <row r="1587">
          <cell r="A1587" t="str">
            <v>1602000250</v>
          </cell>
          <cell r="B1587" t="str">
            <v>I</v>
          </cell>
          <cell r="C1587" t="str">
            <v>Gas Freon R22</v>
          </cell>
          <cell r="D1587" t="str">
            <v>KG</v>
          </cell>
          <cell r="E1587">
            <v>10</v>
          </cell>
          <cell r="G1587">
            <v>37104</v>
          </cell>
        </row>
        <row r="1588">
          <cell r="A1588" t="str">
            <v>1602000300</v>
          </cell>
          <cell r="B1588" t="str">
            <v>I</v>
          </cell>
          <cell r="C1588" t="str">
            <v>Renovador Aire</v>
          </cell>
          <cell r="D1588" t="str">
            <v>U</v>
          </cell>
          <cell r="E1588">
            <v>500</v>
          </cell>
          <cell r="G1588">
            <v>37104</v>
          </cell>
        </row>
        <row r="1589">
          <cell r="A1589" t="str">
            <v>1602000350</v>
          </cell>
          <cell r="B1589" t="str">
            <v>I</v>
          </cell>
          <cell r="C1589" t="str">
            <v>Unidad Central Manejo</v>
          </cell>
          <cell r="D1589" t="str">
            <v>TR</v>
          </cell>
          <cell r="E1589">
            <v>279</v>
          </cell>
          <cell r="G1589">
            <v>37104</v>
          </cell>
        </row>
        <row r="1590">
          <cell r="A1590" t="str">
            <v>1603000000</v>
          </cell>
          <cell r="B1590" t="str">
            <v>D</v>
          </cell>
          <cell r="C1590" t="str">
            <v>=== CAñERíAS Y ACCESORIOS</v>
          </cell>
          <cell r="D1590" t="str">
            <v>-</v>
          </cell>
          <cell r="E1590">
            <v>0</v>
          </cell>
        </row>
        <row r="1591">
          <cell r="A1591" t="str">
            <v>1603000050</v>
          </cell>
          <cell r="B1591" t="str">
            <v>I</v>
          </cell>
          <cell r="C1591" t="str">
            <v>Brida Apoyo BN (410x624x80)</v>
          </cell>
          <cell r="D1591" t="str">
            <v>U</v>
          </cell>
          <cell r="E1591">
            <v>30.62</v>
          </cell>
          <cell r="G1591">
            <v>37104</v>
          </cell>
        </row>
        <row r="1592">
          <cell r="A1592" t="str">
            <v>1603000100</v>
          </cell>
          <cell r="B1592" t="str">
            <v>I</v>
          </cell>
          <cell r="C1592" t="str">
            <v>Sombrerete Cg 3"</v>
          </cell>
          <cell r="D1592" t="str">
            <v>U</v>
          </cell>
          <cell r="E1592">
            <v>1.9</v>
          </cell>
          <cell r="G1592">
            <v>37104</v>
          </cell>
        </row>
        <row r="1593">
          <cell r="A1593" t="str">
            <v>1603000150</v>
          </cell>
          <cell r="B1593" t="str">
            <v>I</v>
          </cell>
          <cell r="C1593" t="str">
            <v>Sombrerete Cg 4"</v>
          </cell>
          <cell r="D1593" t="str">
            <v>U</v>
          </cell>
          <cell r="E1593">
            <v>3.13</v>
          </cell>
          <cell r="G1593">
            <v>37104</v>
          </cell>
        </row>
        <row r="1594">
          <cell r="A1594" t="str">
            <v>1603000200</v>
          </cell>
          <cell r="B1594" t="str">
            <v>I</v>
          </cell>
          <cell r="C1594" t="str">
            <v>Sombrerete Hf 100</v>
          </cell>
          <cell r="D1594" t="str">
            <v>U</v>
          </cell>
          <cell r="E1594">
            <v>10.02</v>
          </cell>
          <cell r="G1594">
            <v>37104</v>
          </cell>
        </row>
        <row r="1595">
          <cell r="A1595" t="str">
            <v>1603000250</v>
          </cell>
          <cell r="B1595" t="str">
            <v>I</v>
          </cell>
          <cell r="C1595" t="str">
            <v>Sombrerete Pvc 110</v>
          </cell>
          <cell r="D1595" t="str">
            <v>U</v>
          </cell>
          <cell r="E1595">
            <v>1.54</v>
          </cell>
          <cell r="G1595">
            <v>37104</v>
          </cell>
        </row>
        <row r="1596">
          <cell r="A1596" t="str">
            <v>1603000300</v>
          </cell>
          <cell r="B1596" t="str">
            <v>I</v>
          </cell>
          <cell r="C1596" t="str">
            <v>Sombrerete Pvc 63</v>
          </cell>
          <cell r="D1596" t="str">
            <v>U</v>
          </cell>
          <cell r="E1596">
            <v>0.64</v>
          </cell>
          <cell r="G1596">
            <v>37104</v>
          </cell>
        </row>
        <row r="1597">
          <cell r="A1597" t="str">
            <v>1603000350</v>
          </cell>
          <cell r="B1597" t="str">
            <v>I</v>
          </cell>
          <cell r="C1597" t="str">
            <v>Sombrerete Spiro C/Malla D(20X40X60)</v>
          </cell>
          <cell r="D1597" t="str">
            <v>U</v>
          </cell>
          <cell r="E1597">
            <v>111</v>
          </cell>
          <cell r="G1597">
            <v>37104</v>
          </cell>
        </row>
        <row r="1598">
          <cell r="A1598" t="str">
            <v>1603000400</v>
          </cell>
          <cell r="B1598" t="str">
            <v>I</v>
          </cell>
          <cell r="C1598" t="str">
            <v>Sombrerete(Cg 20X30)</v>
          </cell>
          <cell r="D1598" t="str">
            <v>U</v>
          </cell>
          <cell r="E1598">
            <v>7</v>
          </cell>
          <cell r="G1598">
            <v>37104</v>
          </cell>
        </row>
        <row r="1599">
          <cell r="A1599" t="str">
            <v>1604000000</v>
          </cell>
          <cell r="B1599" t="str">
            <v>D</v>
          </cell>
          <cell r="C1599" t="str">
            <v>=== CONDUCTOS PARA VENTILACIóN</v>
          </cell>
          <cell r="D1599" t="str">
            <v>-</v>
          </cell>
          <cell r="E1599">
            <v>0</v>
          </cell>
        </row>
        <row r="1600">
          <cell r="A1600" t="str">
            <v>1604000100</v>
          </cell>
          <cell r="B1600" t="str">
            <v>I</v>
          </cell>
          <cell r="C1600" t="str">
            <v>Colector(Ventilacion Gas)Ag(218X432X272)</v>
          </cell>
          <cell r="D1600" t="str">
            <v>U</v>
          </cell>
          <cell r="E1600">
            <v>5.81</v>
          </cell>
          <cell r="G1600">
            <v>37104</v>
          </cell>
        </row>
        <row r="1601">
          <cell r="A1601" t="str">
            <v>1604000150</v>
          </cell>
          <cell r="B1601" t="str">
            <v>I</v>
          </cell>
          <cell r="C1601" t="str">
            <v>Colector(Ventilacion Gas)Cg(218X288X272)</v>
          </cell>
          <cell r="D1601" t="str">
            <v>U</v>
          </cell>
          <cell r="E1601">
            <v>3.99</v>
          </cell>
          <cell r="G1601">
            <v>37104</v>
          </cell>
        </row>
        <row r="1602">
          <cell r="A1602" t="str">
            <v>1604000200</v>
          </cell>
          <cell r="B1602" t="str">
            <v>I</v>
          </cell>
          <cell r="C1602" t="str">
            <v>Colector(Ventilacion Gas)Chg(218X432X272)</v>
          </cell>
          <cell r="D1602" t="str">
            <v>U</v>
          </cell>
          <cell r="E1602">
            <v>5.81</v>
          </cell>
          <cell r="G1602">
            <v>37104</v>
          </cell>
        </row>
        <row r="1603">
          <cell r="A1603" t="str">
            <v>1604000250</v>
          </cell>
          <cell r="B1603" t="str">
            <v>I</v>
          </cell>
          <cell r="C1603" t="str">
            <v>Colector(Ventilacion Gas)Ng(218X432X272)</v>
          </cell>
          <cell r="D1603" t="str">
            <v>U</v>
          </cell>
          <cell r="E1603">
            <v>5.26</v>
          </cell>
          <cell r="G1603">
            <v>37104</v>
          </cell>
        </row>
        <row r="1604">
          <cell r="A1604" t="str">
            <v>1604000300</v>
          </cell>
          <cell r="B1604" t="str">
            <v>I</v>
          </cell>
          <cell r="C1604" t="str">
            <v>Colector(Ventilacion)Ab(20X43X28)</v>
          </cell>
          <cell r="D1604" t="str">
            <v>U</v>
          </cell>
          <cell r="E1604">
            <v>4.78</v>
          </cell>
          <cell r="G1604">
            <v>37104</v>
          </cell>
        </row>
        <row r="1605">
          <cell r="A1605" t="str">
            <v>1604000350</v>
          </cell>
          <cell r="B1605" t="str">
            <v>I</v>
          </cell>
          <cell r="C1605" t="str">
            <v>Colector(Ventilacion)C(20X29X28)</v>
          </cell>
          <cell r="D1605" t="str">
            <v>U</v>
          </cell>
          <cell r="E1605">
            <v>2.33</v>
          </cell>
          <cell r="G1605">
            <v>37104</v>
          </cell>
        </row>
        <row r="1606">
          <cell r="A1606" t="str">
            <v>1604000400</v>
          </cell>
          <cell r="B1606" t="str">
            <v>I</v>
          </cell>
          <cell r="C1606" t="str">
            <v>Colector(Ventilacion)Ch(20X43X28)</v>
          </cell>
          <cell r="D1606" t="str">
            <v>U</v>
          </cell>
          <cell r="E1606">
            <v>4.78</v>
          </cell>
          <cell r="G1606">
            <v>37104</v>
          </cell>
        </row>
        <row r="1607">
          <cell r="A1607" t="str">
            <v>1604000450</v>
          </cell>
          <cell r="B1607" t="str">
            <v>I</v>
          </cell>
          <cell r="C1607" t="str">
            <v>Colector(Ventilacion)N(20X43X28)</v>
          </cell>
          <cell r="D1607" t="str">
            <v>U</v>
          </cell>
          <cell r="E1607">
            <v>3.28</v>
          </cell>
          <cell r="G1607">
            <v>37104</v>
          </cell>
        </row>
        <row r="1608">
          <cell r="A1608" t="str">
            <v>1605000000</v>
          </cell>
          <cell r="B1608" t="str">
            <v>D</v>
          </cell>
          <cell r="C1608" t="str">
            <v>=== SISTEMAS DE CALEFACCIóN POR LOSA RADIA</v>
          </cell>
          <cell r="D1608" t="str">
            <v>-</v>
          </cell>
          <cell r="E1608">
            <v>0</v>
          </cell>
        </row>
        <row r="1609">
          <cell r="A1609" t="str">
            <v>1606000000</v>
          </cell>
          <cell r="B1609" t="str">
            <v>D</v>
          </cell>
          <cell r="C1609" t="str">
            <v>=== EQUIPOS PARA TRATAMIENTO DE AIRE</v>
          </cell>
          <cell r="D1609" t="str">
            <v>-</v>
          </cell>
          <cell r="E1609">
            <v>0</v>
          </cell>
        </row>
        <row r="1610">
          <cell r="A1610" t="str">
            <v>1701000000</v>
          </cell>
          <cell r="B1610" t="str">
            <v>D</v>
          </cell>
          <cell r="C1610" t="str">
            <v>=== PINTURAS HOGAR Y OBRA</v>
          </cell>
          <cell r="D1610" t="str">
            <v>-</v>
          </cell>
          <cell r="E1610">
            <v>0</v>
          </cell>
        </row>
        <row r="1611">
          <cell r="A1611" t="str">
            <v>1701000100</v>
          </cell>
          <cell r="B1611" t="str">
            <v>I</v>
          </cell>
          <cell r="C1611" t="str">
            <v>Acido Muriatico(5L)</v>
          </cell>
          <cell r="D1611" t="str">
            <v>LATA</v>
          </cell>
          <cell r="E1611">
            <v>7.11</v>
          </cell>
          <cell r="G1611">
            <v>37104</v>
          </cell>
        </row>
        <row r="1612">
          <cell r="A1612" t="str">
            <v>1701000150</v>
          </cell>
          <cell r="B1612" t="str">
            <v>I</v>
          </cell>
          <cell r="C1612" t="str">
            <v>Aguarras Mineral(18L)</v>
          </cell>
          <cell r="D1612" t="str">
            <v>LATA</v>
          </cell>
          <cell r="E1612">
            <v>11.57</v>
          </cell>
          <cell r="G1612">
            <v>37104</v>
          </cell>
        </row>
        <row r="1613">
          <cell r="A1613" t="str">
            <v>1701000200</v>
          </cell>
          <cell r="B1613" t="str">
            <v>I</v>
          </cell>
          <cell r="C1613" t="str">
            <v>Barniz Marino(20L)</v>
          </cell>
          <cell r="D1613" t="str">
            <v>LATA</v>
          </cell>
          <cell r="E1613">
            <v>77.010000000000005</v>
          </cell>
          <cell r="G1613">
            <v>37104</v>
          </cell>
        </row>
        <row r="1614">
          <cell r="A1614" t="str">
            <v>1701000250</v>
          </cell>
          <cell r="B1614" t="str">
            <v>I</v>
          </cell>
          <cell r="C1614" t="str">
            <v>Barniz Sintetico Mate(4L)</v>
          </cell>
          <cell r="D1614" t="str">
            <v>LATA</v>
          </cell>
          <cell r="E1614">
            <v>24.15</v>
          </cell>
          <cell r="G1614">
            <v>37104</v>
          </cell>
        </row>
        <row r="1615">
          <cell r="A1615" t="str">
            <v>1701000300</v>
          </cell>
          <cell r="B1615" t="str">
            <v>I</v>
          </cell>
          <cell r="C1615" t="str">
            <v>Diluyente P/Pintura Epoxi(4L)</v>
          </cell>
          <cell r="D1615" t="str">
            <v>LATA</v>
          </cell>
          <cell r="E1615">
            <v>7.89</v>
          </cell>
          <cell r="G1615">
            <v>37104</v>
          </cell>
        </row>
        <row r="1616">
          <cell r="A1616" t="str">
            <v>1701000350</v>
          </cell>
          <cell r="B1616" t="str">
            <v>I</v>
          </cell>
          <cell r="C1616" t="str">
            <v>Diluyente P/Pintura Pileta(4L)</v>
          </cell>
          <cell r="D1616" t="str">
            <v>LATA</v>
          </cell>
          <cell r="E1616">
            <v>12</v>
          </cell>
          <cell r="G1616">
            <v>37104</v>
          </cell>
        </row>
        <row r="1617">
          <cell r="A1617" t="str">
            <v>1701000400</v>
          </cell>
          <cell r="B1617" t="str">
            <v>I</v>
          </cell>
          <cell r="C1617" t="str">
            <v>Enduido Plastico Al Agua Exterior(20L)</v>
          </cell>
          <cell r="D1617" t="str">
            <v>LATA</v>
          </cell>
          <cell r="E1617">
            <v>32.94</v>
          </cell>
          <cell r="G1617">
            <v>37104</v>
          </cell>
        </row>
        <row r="1618">
          <cell r="A1618" t="str">
            <v>1701000450</v>
          </cell>
          <cell r="B1618" t="str">
            <v>I</v>
          </cell>
          <cell r="C1618" t="str">
            <v>Enduido Plastico Al Agua Interior(20L)</v>
          </cell>
          <cell r="D1618" t="str">
            <v>LATA</v>
          </cell>
          <cell r="E1618">
            <v>23.6</v>
          </cell>
          <cell r="G1618">
            <v>37104</v>
          </cell>
        </row>
        <row r="1619">
          <cell r="A1619" t="str">
            <v>1701000500</v>
          </cell>
          <cell r="B1619" t="str">
            <v>I</v>
          </cell>
          <cell r="C1619" t="str">
            <v>Esmalte Sintetico Mate(20L)</v>
          </cell>
          <cell r="D1619" t="str">
            <v>LATA</v>
          </cell>
          <cell r="E1619">
            <v>84.13</v>
          </cell>
          <cell r="G1619">
            <v>37104</v>
          </cell>
        </row>
        <row r="1620">
          <cell r="A1620" t="str">
            <v>1701000550</v>
          </cell>
          <cell r="B1620" t="str">
            <v>I</v>
          </cell>
          <cell r="C1620" t="str">
            <v>Fijador Al Agua(4L)</v>
          </cell>
          <cell r="D1620" t="str">
            <v>LATA</v>
          </cell>
          <cell r="E1620">
            <v>7.42</v>
          </cell>
          <cell r="G1620">
            <v>37104</v>
          </cell>
        </row>
        <row r="1621">
          <cell r="A1621" t="str">
            <v>1701000600</v>
          </cell>
          <cell r="B1621" t="str">
            <v>I</v>
          </cell>
          <cell r="C1621" t="str">
            <v>Fijador Al Aguarras(4L)</v>
          </cell>
          <cell r="D1621" t="str">
            <v>LATA</v>
          </cell>
          <cell r="E1621">
            <v>14.28</v>
          </cell>
          <cell r="G1621">
            <v>37104</v>
          </cell>
        </row>
        <row r="1622">
          <cell r="A1622" t="str">
            <v>1701000650</v>
          </cell>
          <cell r="B1622" t="str">
            <v>I</v>
          </cell>
          <cell r="C1622" t="str">
            <v>Fondo Antioxido Sintetico Al Cromo(20L)</v>
          </cell>
          <cell r="D1622" t="str">
            <v>LATA</v>
          </cell>
          <cell r="E1622">
            <v>97.51</v>
          </cell>
          <cell r="G1622">
            <v>37104</v>
          </cell>
        </row>
        <row r="1623">
          <cell r="A1623" t="str">
            <v>1701000700</v>
          </cell>
          <cell r="B1623" t="str">
            <v>I</v>
          </cell>
          <cell r="C1623" t="str">
            <v>Fondo Blanco Para Madera(20L)</v>
          </cell>
          <cell r="D1623" t="str">
            <v>LATA</v>
          </cell>
          <cell r="E1623">
            <v>69.900000000000006</v>
          </cell>
          <cell r="G1623">
            <v>37104</v>
          </cell>
        </row>
        <row r="1624">
          <cell r="A1624" t="str">
            <v>1701000750</v>
          </cell>
          <cell r="B1624" t="str">
            <v>I</v>
          </cell>
          <cell r="C1624" t="str">
            <v>Fondo Convertidor De Oxido(4L)</v>
          </cell>
          <cell r="D1624" t="str">
            <v>LATA</v>
          </cell>
          <cell r="E1624">
            <v>27.71</v>
          </cell>
          <cell r="G1624">
            <v>37104</v>
          </cell>
        </row>
        <row r="1625">
          <cell r="A1625" t="str">
            <v>1701000800</v>
          </cell>
          <cell r="B1625" t="str">
            <v>I</v>
          </cell>
          <cell r="C1625" t="str">
            <v>Lija Al Agua Mediana</v>
          </cell>
          <cell r="D1625" t="str">
            <v>HOJA</v>
          </cell>
          <cell r="E1625">
            <v>0.31</v>
          </cell>
          <cell r="G1625">
            <v>37104</v>
          </cell>
        </row>
        <row r="1626">
          <cell r="A1626" t="str">
            <v>1701000850</v>
          </cell>
          <cell r="B1626" t="str">
            <v>I</v>
          </cell>
          <cell r="C1626" t="str">
            <v>Maderalba(4L)</v>
          </cell>
          <cell r="D1626" t="str">
            <v>LATA</v>
          </cell>
          <cell r="E1626">
            <v>14.84</v>
          </cell>
          <cell r="G1626">
            <v>37104</v>
          </cell>
        </row>
        <row r="1627">
          <cell r="A1627" t="str">
            <v>1701000900</v>
          </cell>
          <cell r="B1627" t="str">
            <v>I</v>
          </cell>
          <cell r="C1627" t="str">
            <v>Masilla Al Aguarras(4Kg)</v>
          </cell>
          <cell r="D1627" t="str">
            <v>LATA</v>
          </cell>
          <cell r="E1627">
            <v>23.82</v>
          </cell>
          <cell r="G1627">
            <v>37104</v>
          </cell>
        </row>
        <row r="1628">
          <cell r="A1628" t="str">
            <v>1701000950</v>
          </cell>
          <cell r="B1628" t="str">
            <v>I</v>
          </cell>
          <cell r="C1628" t="str">
            <v>Pintura Epoxi(1L)</v>
          </cell>
          <cell r="D1628" t="str">
            <v>LATA</v>
          </cell>
          <cell r="E1628">
            <v>21</v>
          </cell>
          <cell r="G1628">
            <v>37104</v>
          </cell>
        </row>
        <row r="1629">
          <cell r="A1629" t="str">
            <v>1701000990</v>
          </cell>
          <cell r="B1629" t="str">
            <v>I</v>
          </cell>
          <cell r="C1629" t="str">
            <v>Pintura Revear (20L)</v>
          </cell>
          <cell r="D1629" t="str">
            <v>LATA</v>
          </cell>
          <cell r="E1629">
            <v>85</v>
          </cell>
          <cell r="G1629">
            <v>37104</v>
          </cell>
        </row>
        <row r="1630">
          <cell r="A1630" t="str">
            <v>1701001000</v>
          </cell>
          <cell r="B1630" t="str">
            <v>I</v>
          </cell>
          <cell r="C1630" t="str">
            <v>Pintura Latex Acrilico Exterior(20L)</v>
          </cell>
          <cell r="D1630" t="str">
            <v>LATA</v>
          </cell>
          <cell r="E1630">
            <v>64.63</v>
          </cell>
          <cell r="G1630">
            <v>37104</v>
          </cell>
        </row>
        <row r="1631">
          <cell r="A1631" t="str">
            <v>1701001050</v>
          </cell>
          <cell r="B1631" t="str">
            <v>I</v>
          </cell>
          <cell r="C1631" t="str">
            <v>Pintura Latex Cielorraso(20L)</v>
          </cell>
          <cell r="D1631" t="str">
            <v>LATA</v>
          </cell>
          <cell r="E1631">
            <v>44.12</v>
          </cell>
          <cell r="G1631">
            <v>37104</v>
          </cell>
        </row>
        <row r="1632">
          <cell r="A1632" t="str">
            <v>1701001100</v>
          </cell>
          <cell r="B1632" t="str">
            <v>I</v>
          </cell>
          <cell r="C1632" t="str">
            <v>Pintura Latex Interior(20L)</v>
          </cell>
          <cell r="D1632" t="str">
            <v>LATA</v>
          </cell>
          <cell r="E1632">
            <v>67.680000000000007</v>
          </cell>
          <cell r="G1632">
            <v>37104</v>
          </cell>
        </row>
        <row r="1633">
          <cell r="A1633" t="str">
            <v>1701001150</v>
          </cell>
          <cell r="B1633" t="str">
            <v>I</v>
          </cell>
          <cell r="C1633" t="str">
            <v>Pintura Pileta Natacion(4L)</v>
          </cell>
          <cell r="D1633" t="str">
            <v>LATA</v>
          </cell>
          <cell r="E1633">
            <v>18.899999999999999</v>
          </cell>
          <cell r="G1633">
            <v>37104</v>
          </cell>
        </row>
        <row r="1634">
          <cell r="A1634" t="str">
            <v>1701001200</v>
          </cell>
          <cell r="B1634" t="str">
            <v>I</v>
          </cell>
          <cell r="C1634" t="str">
            <v>Pintura Plastica Exterior Al Agua(20L)</v>
          </cell>
          <cell r="D1634" t="str">
            <v>LATA</v>
          </cell>
          <cell r="E1634">
            <v>56.45</v>
          </cell>
          <cell r="G1634">
            <v>37104</v>
          </cell>
        </row>
        <row r="1635">
          <cell r="A1635" t="str">
            <v>1701001250</v>
          </cell>
          <cell r="B1635" t="str">
            <v>I</v>
          </cell>
          <cell r="C1635" t="str">
            <v>Removedor(4L)</v>
          </cell>
          <cell r="D1635" t="str">
            <v>LATA</v>
          </cell>
          <cell r="E1635">
            <v>6.12</v>
          </cell>
          <cell r="G1635">
            <v>37104</v>
          </cell>
        </row>
        <row r="1636">
          <cell r="A1636" t="str">
            <v>1701001300</v>
          </cell>
          <cell r="B1636" t="str">
            <v>I</v>
          </cell>
          <cell r="C1636" t="str">
            <v>Viruta De Acero Mediana(330 Gr)</v>
          </cell>
          <cell r="D1636" t="str">
            <v>PAQ</v>
          </cell>
          <cell r="E1636">
            <v>1.64</v>
          </cell>
          <cell r="G1636">
            <v>37104</v>
          </cell>
        </row>
        <row r="1637">
          <cell r="A1637" t="str">
            <v>1702000000</v>
          </cell>
          <cell r="B1637" t="str">
            <v>D</v>
          </cell>
          <cell r="C1637" t="str">
            <v>=== PINTURAS INDUSTRIALES</v>
          </cell>
          <cell r="D1637" t="str">
            <v>-</v>
          </cell>
          <cell r="E1637">
            <v>0</v>
          </cell>
        </row>
        <row r="1638">
          <cell r="A1638" t="str">
            <v>1703000000</v>
          </cell>
          <cell r="B1638" t="str">
            <v>D</v>
          </cell>
          <cell r="C1638" t="str">
            <v>=== REVESTIMIENTOS</v>
          </cell>
          <cell r="D1638" t="str">
            <v>-</v>
          </cell>
          <cell r="E1638">
            <v>0</v>
          </cell>
        </row>
        <row r="1639">
          <cell r="A1639" t="str">
            <v>1703000100</v>
          </cell>
          <cell r="B1639" t="str">
            <v>I</v>
          </cell>
          <cell r="C1639" t="str">
            <v>Azulejo"Sl" Blanco(15X15)</v>
          </cell>
          <cell r="D1639" t="str">
            <v>M2</v>
          </cell>
          <cell r="E1639">
            <v>4.7</v>
          </cell>
          <cell r="G1639">
            <v>37104</v>
          </cell>
        </row>
        <row r="1640">
          <cell r="A1640" t="str">
            <v>1703000150</v>
          </cell>
          <cell r="B1640" t="str">
            <v>I</v>
          </cell>
          <cell r="C1640" t="str">
            <v>Ceramica Esmaltada P/Revestimiento(20X20)</v>
          </cell>
          <cell r="D1640" t="str">
            <v>M2</v>
          </cell>
          <cell r="E1640">
            <v>6.2</v>
          </cell>
          <cell r="G1640">
            <v>37104</v>
          </cell>
        </row>
        <row r="1641">
          <cell r="A1641" t="str">
            <v>1703000600</v>
          </cell>
          <cell r="B1641" t="str">
            <v>I</v>
          </cell>
          <cell r="C1641" t="str">
            <v>Jabonera chica</v>
          </cell>
          <cell r="D1641" t="str">
            <v>U</v>
          </cell>
          <cell r="E1641">
            <v>4</v>
          </cell>
          <cell r="G1641">
            <v>37104</v>
          </cell>
        </row>
        <row r="1642">
          <cell r="A1642" t="str">
            <v>1703000605</v>
          </cell>
          <cell r="B1642" t="str">
            <v>I</v>
          </cell>
          <cell r="C1642" t="str">
            <v>Jabonera con agarradera</v>
          </cell>
          <cell r="D1642" t="str">
            <v>U</v>
          </cell>
          <cell r="E1642">
            <v>6</v>
          </cell>
          <cell r="G1642">
            <v>37104</v>
          </cell>
        </row>
        <row r="1643">
          <cell r="A1643" t="str">
            <v>1703000610</v>
          </cell>
          <cell r="B1643" t="str">
            <v>I</v>
          </cell>
          <cell r="C1643" t="str">
            <v>Perha simple</v>
          </cell>
          <cell r="D1643" t="str">
            <v>U</v>
          </cell>
          <cell r="E1643">
            <v>3</v>
          </cell>
          <cell r="G1643">
            <v>37104</v>
          </cell>
        </row>
        <row r="1644">
          <cell r="A1644" t="str">
            <v>1703000615</v>
          </cell>
          <cell r="B1644" t="str">
            <v>I</v>
          </cell>
          <cell r="C1644" t="str">
            <v>Toallero Integral</v>
          </cell>
          <cell r="D1644" t="str">
            <v>U</v>
          </cell>
          <cell r="E1644">
            <v>7</v>
          </cell>
          <cell r="G1644">
            <v>37104</v>
          </cell>
        </row>
        <row r="1645">
          <cell r="A1645" t="str">
            <v>1703000620</v>
          </cell>
          <cell r="B1645" t="str">
            <v>I</v>
          </cell>
          <cell r="C1645" t="str">
            <v>Portarollo</v>
          </cell>
          <cell r="D1645" t="str">
            <v>U</v>
          </cell>
          <cell r="E1645">
            <v>3</v>
          </cell>
          <cell r="G1645">
            <v>37104</v>
          </cell>
        </row>
        <row r="1646">
          <cell r="A1646" t="str">
            <v>1703500000</v>
          </cell>
          <cell r="B1646" t="str">
            <v>D</v>
          </cell>
          <cell r="C1646" t="str">
            <v>=== REVESTIMIENTOS DE MADERA Y AFINES</v>
          </cell>
          <cell r="D1646" t="str">
            <v>-</v>
          </cell>
          <cell r="E1646">
            <v>0</v>
          </cell>
        </row>
        <row r="1647">
          <cell r="A1647" t="str">
            <v>1703700000</v>
          </cell>
          <cell r="B1647" t="str">
            <v>D</v>
          </cell>
          <cell r="C1647" t="str">
            <v>=== INTERIORES DE PLACARD Y VESTIDORES</v>
          </cell>
          <cell r="D1647" t="str">
            <v>-</v>
          </cell>
          <cell r="E1647">
            <v>0</v>
          </cell>
        </row>
        <row r="1648">
          <cell r="A1648" t="str">
            <v>1704000000</v>
          </cell>
          <cell r="B1648" t="str">
            <v>D</v>
          </cell>
          <cell r="C1648" t="str">
            <v>=== LAMINADOS PLáSTICOS</v>
          </cell>
          <cell r="D1648" t="str">
            <v>-</v>
          </cell>
          <cell r="E1648">
            <v>0</v>
          </cell>
        </row>
        <row r="1649">
          <cell r="A1649" t="str">
            <v>1705000000</v>
          </cell>
          <cell r="B1649" t="str">
            <v>D</v>
          </cell>
          <cell r="C1649" t="str">
            <v>=== CIELORRASOS</v>
          </cell>
          <cell r="D1649" t="str">
            <v>-</v>
          </cell>
          <cell r="E1649">
            <v>0</v>
          </cell>
        </row>
        <row r="1650">
          <cell r="A1650" t="str">
            <v>1705000100</v>
          </cell>
          <cell r="B1650" t="str">
            <v>I</v>
          </cell>
          <cell r="C1650" t="str">
            <v>Armstrong Am  584 Cirrus</v>
          </cell>
          <cell r="D1650" t="str">
            <v>M2</v>
          </cell>
          <cell r="E1650">
            <v>17.329999999999998</v>
          </cell>
          <cell r="G1650">
            <v>37104</v>
          </cell>
        </row>
        <row r="1651">
          <cell r="A1651" t="str">
            <v>1705000150</v>
          </cell>
          <cell r="B1651" t="str">
            <v>I</v>
          </cell>
          <cell r="C1651" t="str">
            <v>Armstrong Am  770 Minaboard Cortega</v>
          </cell>
          <cell r="D1651" t="str">
            <v>M2</v>
          </cell>
          <cell r="E1651">
            <v>7.2</v>
          </cell>
          <cell r="G1651">
            <v>37104</v>
          </cell>
        </row>
        <row r="1652">
          <cell r="A1652" t="str">
            <v>1705000200</v>
          </cell>
          <cell r="B1652" t="str">
            <v>I</v>
          </cell>
          <cell r="C1652" t="str">
            <v>Armstrong Am 2790 Second Look Iv</v>
          </cell>
          <cell r="D1652" t="str">
            <v>M2</v>
          </cell>
          <cell r="E1652">
            <v>10.5</v>
          </cell>
          <cell r="G1652">
            <v>37104</v>
          </cell>
        </row>
        <row r="1653">
          <cell r="A1653" t="str">
            <v>1705000225</v>
          </cell>
          <cell r="B1653" t="str">
            <v>I</v>
          </cell>
          <cell r="C1653" t="str">
            <v>Armstrong Mano de Obra</v>
          </cell>
          <cell r="D1653" t="str">
            <v>-</v>
          </cell>
          <cell r="E1653">
            <v>1</v>
          </cell>
          <cell r="G1653">
            <v>37104</v>
          </cell>
        </row>
        <row r="1654">
          <cell r="A1654" t="str">
            <v>1705000250</v>
          </cell>
          <cell r="B1654" t="str">
            <v>I</v>
          </cell>
          <cell r="C1654" t="str">
            <v>Armstrong Prelude Larguero(3.6M)</v>
          </cell>
          <cell r="D1654" t="str">
            <v>U</v>
          </cell>
          <cell r="E1654">
            <v>5.9</v>
          </cell>
          <cell r="G1654">
            <v>37104</v>
          </cell>
        </row>
        <row r="1655">
          <cell r="A1655" t="str">
            <v>1705000300</v>
          </cell>
          <cell r="B1655" t="str">
            <v>I</v>
          </cell>
          <cell r="C1655" t="str">
            <v>Armstrong Prelude Travesaño(3.6M)</v>
          </cell>
          <cell r="D1655" t="str">
            <v>U</v>
          </cell>
          <cell r="E1655">
            <v>1.7</v>
          </cell>
          <cell r="G1655">
            <v>37104</v>
          </cell>
        </row>
        <row r="1656">
          <cell r="A1656" t="str">
            <v>1706000000</v>
          </cell>
          <cell r="B1656" t="str">
            <v>D</v>
          </cell>
          <cell r="C1656" t="str">
            <v>=== TEXTILES Y ALFOMBRAS</v>
          </cell>
          <cell r="D1656" t="str">
            <v>-</v>
          </cell>
          <cell r="E1656">
            <v>0</v>
          </cell>
        </row>
        <row r="1657">
          <cell r="A1657" t="str">
            <v>1706000100</v>
          </cell>
          <cell r="B1657" t="str">
            <v>I</v>
          </cell>
          <cell r="C1657" t="str">
            <v>Alfombra Atl. Lana Boucle 800 1.5M</v>
          </cell>
          <cell r="D1657" t="str">
            <v>M2</v>
          </cell>
          <cell r="E1657">
            <v>9.9</v>
          </cell>
          <cell r="G1657">
            <v>37104</v>
          </cell>
        </row>
        <row r="1658">
          <cell r="A1658" t="str">
            <v>1706000150</v>
          </cell>
          <cell r="B1658" t="str">
            <v>I</v>
          </cell>
          <cell r="C1658" t="str">
            <v>Alfombra Atl. Lana Dux 10 Ancho 3M</v>
          </cell>
          <cell r="D1658" t="str">
            <v>M2</v>
          </cell>
          <cell r="E1658">
            <v>20.7</v>
          </cell>
          <cell r="G1658">
            <v>37104</v>
          </cell>
        </row>
        <row r="1659">
          <cell r="A1659" t="str">
            <v>1706000200</v>
          </cell>
          <cell r="B1659" t="str">
            <v>I</v>
          </cell>
          <cell r="C1659" t="str">
            <v>Alfombra Atl. Lana Tafter 700 3M</v>
          </cell>
          <cell r="D1659" t="str">
            <v>M2</v>
          </cell>
          <cell r="E1659">
            <v>18.18</v>
          </cell>
          <cell r="G1659">
            <v>37104</v>
          </cell>
        </row>
        <row r="1660">
          <cell r="A1660" t="str">
            <v>1706000250</v>
          </cell>
          <cell r="B1660" t="str">
            <v>I</v>
          </cell>
          <cell r="C1660" t="str">
            <v>Alfombra Atlantida Compact Ancho 2M</v>
          </cell>
          <cell r="D1660" t="str">
            <v>M2</v>
          </cell>
          <cell r="E1660">
            <v>8.59</v>
          </cell>
          <cell r="G1660">
            <v>37104</v>
          </cell>
        </row>
        <row r="1661">
          <cell r="A1661" t="str">
            <v>1706000300</v>
          </cell>
          <cell r="B1661" t="str">
            <v>I</v>
          </cell>
          <cell r="C1661" t="str">
            <v>Alfombra Atlantida Horizon Master 3M</v>
          </cell>
          <cell r="D1661" t="str">
            <v>M2</v>
          </cell>
          <cell r="E1661">
            <v>22.12</v>
          </cell>
          <cell r="G1661">
            <v>37104</v>
          </cell>
        </row>
        <row r="1662">
          <cell r="A1662" t="str">
            <v>1706000350</v>
          </cell>
          <cell r="B1662" t="str">
            <v>I</v>
          </cell>
          <cell r="C1662" t="str">
            <v>Bajo Alfombra</v>
          </cell>
          <cell r="D1662" t="str">
            <v>M2</v>
          </cell>
          <cell r="E1662">
            <v>3.61</v>
          </cell>
          <cell r="G1662">
            <v>37104</v>
          </cell>
        </row>
        <row r="1663">
          <cell r="A1663" t="str">
            <v>1707000000</v>
          </cell>
          <cell r="B1663" t="str">
            <v>D</v>
          </cell>
          <cell r="C1663" t="str">
            <v>=== EMPAPELADOS</v>
          </cell>
          <cell r="D1663" t="str">
            <v>-</v>
          </cell>
          <cell r="E1663">
            <v>0</v>
          </cell>
        </row>
        <row r="1664">
          <cell r="A1664" t="str">
            <v>1707000100</v>
          </cell>
          <cell r="B1664" t="str">
            <v>I</v>
          </cell>
          <cell r="C1664" t="str">
            <v>Papel Base</v>
          </cell>
          <cell r="D1664" t="str">
            <v>M2</v>
          </cell>
          <cell r="E1664">
            <v>0.38</v>
          </cell>
          <cell r="G1664">
            <v>37104</v>
          </cell>
        </row>
        <row r="1665">
          <cell r="A1665" t="str">
            <v>1707000150</v>
          </cell>
          <cell r="B1665" t="str">
            <v>I</v>
          </cell>
          <cell r="C1665" t="str">
            <v>Papel Vinilico</v>
          </cell>
          <cell r="D1665" t="str">
            <v>M2</v>
          </cell>
          <cell r="E1665">
            <v>4.8</v>
          </cell>
          <cell r="G1665">
            <v>37104</v>
          </cell>
        </row>
        <row r="1666">
          <cell r="A1666" t="str">
            <v>1708000000</v>
          </cell>
          <cell r="B1666" t="str">
            <v>D</v>
          </cell>
          <cell r="C1666" t="str">
            <v>=== AGENTES DE LIMPIEZA</v>
          </cell>
          <cell r="D1666" t="str">
            <v>-</v>
          </cell>
          <cell r="E1666">
            <v>0</v>
          </cell>
        </row>
        <row r="1667">
          <cell r="A1667" t="str">
            <v>1801000000</v>
          </cell>
          <cell r="B1667" t="str">
            <v>D</v>
          </cell>
          <cell r="C1667" t="str">
            <v>=== LIVING</v>
          </cell>
          <cell r="D1667" t="str">
            <v>-</v>
          </cell>
          <cell r="E1667">
            <v>0</v>
          </cell>
        </row>
        <row r="1668">
          <cell r="A1668" t="str">
            <v>1802000000</v>
          </cell>
          <cell r="B1668" t="str">
            <v>D</v>
          </cell>
          <cell r="C1668" t="str">
            <v>=== COMEDOR</v>
          </cell>
          <cell r="D1668" t="str">
            <v>-</v>
          </cell>
          <cell r="E1668">
            <v>0</v>
          </cell>
        </row>
        <row r="1669">
          <cell r="A1669" t="str">
            <v>1803000000</v>
          </cell>
          <cell r="B1669" t="str">
            <v>D</v>
          </cell>
          <cell r="C1669" t="str">
            <v>=== DORMITORIO</v>
          </cell>
          <cell r="D1669" t="str">
            <v>-</v>
          </cell>
          <cell r="E1669">
            <v>0</v>
          </cell>
        </row>
        <row r="1670">
          <cell r="A1670" t="str">
            <v>1804000000</v>
          </cell>
          <cell r="B1670" t="str">
            <v>D</v>
          </cell>
          <cell r="C1670" t="str">
            <v>=== COCINA</v>
          </cell>
          <cell r="D1670" t="str">
            <v>-</v>
          </cell>
          <cell r="E1670">
            <v>0</v>
          </cell>
        </row>
        <row r="1671">
          <cell r="A1671" t="str">
            <v>1805000000</v>
          </cell>
          <cell r="B1671" t="str">
            <v>D</v>
          </cell>
          <cell r="C1671" t="str">
            <v>=== BAñOS</v>
          </cell>
          <cell r="D1671" t="str">
            <v>-</v>
          </cell>
          <cell r="E1671">
            <v>0</v>
          </cell>
        </row>
        <row r="1672">
          <cell r="A1672" t="str">
            <v>1901000000</v>
          </cell>
          <cell r="B1672" t="str">
            <v>D</v>
          </cell>
          <cell r="C1672" t="str">
            <v>=== JARDINERíA Y PAISAJISMO</v>
          </cell>
          <cell r="D1672" t="str">
            <v>-</v>
          </cell>
          <cell r="E1672">
            <v>0</v>
          </cell>
        </row>
        <row r="1673">
          <cell r="A1673" t="str">
            <v>1901000100</v>
          </cell>
          <cell r="B1673" t="str">
            <v>I</v>
          </cell>
          <cell r="C1673" t="str">
            <v>Tepes</v>
          </cell>
          <cell r="D1673" t="str">
            <v>M2</v>
          </cell>
          <cell r="E1673">
            <v>0</v>
          </cell>
          <cell r="G1673">
            <v>37104</v>
          </cell>
        </row>
        <row r="1674">
          <cell r="A1674" t="str">
            <v>1901000150</v>
          </cell>
          <cell r="B1674" t="str">
            <v>I</v>
          </cell>
          <cell r="C1674" t="str">
            <v>Accesorios Jardineria</v>
          </cell>
          <cell r="D1674" t="str">
            <v>U</v>
          </cell>
          <cell r="E1674">
            <v>0</v>
          </cell>
          <cell r="G1674">
            <v>37104</v>
          </cell>
        </row>
        <row r="1675">
          <cell r="A1675" t="str">
            <v>1901000200</v>
          </cell>
          <cell r="B1675" t="str">
            <v>I</v>
          </cell>
          <cell r="C1675" t="str">
            <v>Arboles</v>
          </cell>
          <cell r="D1675" t="str">
            <v>U</v>
          </cell>
          <cell r="E1675">
            <v>0</v>
          </cell>
          <cell r="G1675">
            <v>37104</v>
          </cell>
        </row>
        <row r="1676">
          <cell r="A1676" t="str">
            <v>1901000250</v>
          </cell>
          <cell r="B1676" t="str">
            <v>I</v>
          </cell>
          <cell r="C1676" t="str">
            <v>Arbustos</v>
          </cell>
          <cell r="D1676" t="str">
            <v>U</v>
          </cell>
          <cell r="E1676">
            <v>0</v>
          </cell>
          <cell r="G1676">
            <v>37104</v>
          </cell>
        </row>
        <row r="1677">
          <cell r="A1677" t="str">
            <v>1901000300</v>
          </cell>
          <cell r="B1677" t="str">
            <v>I</v>
          </cell>
          <cell r="C1677" t="str">
            <v>Florales</v>
          </cell>
          <cell r="D1677" t="str">
            <v>GL</v>
          </cell>
          <cell r="E1677">
            <v>0</v>
          </cell>
          <cell r="G1677">
            <v>37104</v>
          </cell>
        </row>
        <row r="1678">
          <cell r="A1678" t="str">
            <v>1901000350</v>
          </cell>
          <cell r="B1678" t="str">
            <v>I</v>
          </cell>
          <cell r="C1678" t="str">
            <v>Semillas</v>
          </cell>
          <cell r="D1678" t="str">
            <v>KG</v>
          </cell>
          <cell r="E1678">
            <v>0</v>
          </cell>
          <cell r="G1678">
            <v>37104</v>
          </cell>
        </row>
        <row r="1679">
          <cell r="A1679" t="str">
            <v>1901000400</v>
          </cell>
          <cell r="B1679" t="str">
            <v>I</v>
          </cell>
          <cell r="C1679" t="str">
            <v>Tepe De Cesped Tipo Ingles</v>
          </cell>
          <cell r="D1679" t="str">
            <v>M2</v>
          </cell>
          <cell r="E1679">
            <v>1.1000000000000001</v>
          </cell>
          <cell r="G1679">
            <v>37104</v>
          </cell>
        </row>
        <row r="1680">
          <cell r="A1680" t="str">
            <v>1902000000</v>
          </cell>
          <cell r="B1680" t="str">
            <v>D</v>
          </cell>
          <cell r="C1680" t="str">
            <v>=== PISCINAS</v>
          </cell>
          <cell r="D1680" t="str">
            <v>-</v>
          </cell>
          <cell r="E1680">
            <v>0</v>
          </cell>
        </row>
        <row r="1681">
          <cell r="A1681" t="str">
            <v>1903000000</v>
          </cell>
          <cell r="B1681" t="str">
            <v>D</v>
          </cell>
          <cell r="C1681" t="str">
            <v>=== SISTEMA DE RIEGO</v>
          </cell>
          <cell r="D1681" t="str">
            <v>-</v>
          </cell>
          <cell r="E1681">
            <v>0</v>
          </cell>
        </row>
        <row r="1682">
          <cell r="A1682" t="str">
            <v>1904000000</v>
          </cell>
          <cell r="B1682" t="str">
            <v>D</v>
          </cell>
          <cell r="C1682" t="str">
            <v>=== CERCOS</v>
          </cell>
          <cell r="D1682" t="str">
            <v>-</v>
          </cell>
          <cell r="E1682">
            <v>0</v>
          </cell>
        </row>
        <row r="1683">
          <cell r="A1683" t="str">
            <v>1904000100</v>
          </cell>
          <cell r="B1683" t="str">
            <v>I</v>
          </cell>
          <cell r="C1683" t="str">
            <v>Poste Hormigon(2.9X0.11X0.11)</v>
          </cell>
          <cell r="D1683" t="str">
            <v>U</v>
          </cell>
          <cell r="E1683">
            <v>15</v>
          </cell>
          <cell r="G1683">
            <v>37104</v>
          </cell>
        </row>
        <row r="1684">
          <cell r="A1684" t="str">
            <v>1904000150</v>
          </cell>
          <cell r="B1684" t="str">
            <v>I</v>
          </cell>
          <cell r="C1684" t="str">
            <v>Poste Hormigon(3.3X0.15X0.15)</v>
          </cell>
          <cell r="D1684" t="str">
            <v>U</v>
          </cell>
          <cell r="E1684">
            <v>24</v>
          </cell>
          <cell r="G1684">
            <v>37104</v>
          </cell>
        </row>
        <row r="1685">
          <cell r="A1685" t="str">
            <v>1904000200</v>
          </cell>
          <cell r="B1685" t="str">
            <v>I</v>
          </cell>
          <cell r="C1685" t="str">
            <v>Puntal Hormigon(2.5X0.08X0.08)</v>
          </cell>
          <cell r="D1685" t="str">
            <v>U</v>
          </cell>
          <cell r="E1685">
            <v>8</v>
          </cell>
          <cell r="G1685">
            <v>37104</v>
          </cell>
        </row>
        <row r="1686">
          <cell r="A1686" t="str">
            <v>1904000250</v>
          </cell>
          <cell r="B1686" t="str">
            <v>I</v>
          </cell>
          <cell r="C1686" t="str">
            <v>Tornillo Doble Rosca Ac.Galva.(3/8"X0.33)</v>
          </cell>
          <cell r="D1686" t="str">
            <v>U</v>
          </cell>
          <cell r="E1686">
            <v>0.6</v>
          </cell>
          <cell r="G1686">
            <v>37104</v>
          </cell>
        </row>
        <row r="1687">
          <cell r="A1687" t="str">
            <v>1904000300</v>
          </cell>
          <cell r="B1687" t="str">
            <v>I</v>
          </cell>
          <cell r="C1687" t="str">
            <v>Tornillo Gancho Ac.Galva.(3/8"X0.22)</v>
          </cell>
          <cell r="D1687" t="str">
            <v>U</v>
          </cell>
          <cell r="E1687">
            <v>0.6</v>
          </cell>
          <cell r="G1687">
            <v>37104</v>
          </cell>
        </row>
        <row r="1688">
          <cell r="A1688" t="str">
            <v>1904000350</v>
          </cell>
          <cell r="B1688" t="str">
            <v>I</v>
          </cell>
          <cell r="C1688" t="str">
            <v>Torniquete Al Aire Ac.Galva. No.7</v>
          </cell>
          <cell r="D1688" t="str">
            <v>U</v>
          </cell>
          <cell r="E1688">
            <v>1.5</v>
          </cell>
          <cell r="G1688">
            <v>37104</v>
          </cell>
        </row>
        <row r="1689">
          <cell r="A1689" t="str">
            <v>1904000400</v>
          </cell>
          <cell r="B1689" t="str">
            <v>I</v>
          </cell>
          <cell r="C1689" t="str">
            <v>Varilla Galva. P/Alambra.Suspen.3 Hilos</v>
          </cell>
          <cell r="D1689" t="str">
            <v>U</v>
          </cell>
          <cell r="E1689">
            <v>1.1000000000000001</v>
          </cell>
          <cell r="G1689">
            <v>37104</v>
          </cell>
        </row>
        <row r="1690">
          <cell r="A1690" t="str">
            <v>1904000450</v>
          </cell>
          <cell r="B1690" t="str">
            <v>I</v>
          </cell>
          <cell r="C1690" t="str">
            <v>Varilla Galva. P/Alambra.Suspen.4 Hilos</v>
          </cell>
          <cell r="D1690" t="str">
            <v>U</v>
          </cell>
          <cell r="E1690">
            <v>1.1000000000000001</v>
          </cell>
          <cell r="G1690">
            <v>37104</v>
          </cell>
        </row>
        <row r="1691">
          <cell r="A1691" t="str">
            <v>1905000000</v>
          </cell>
          <cell r="B1691" t="str">
            <v>D</v>
          </cell>
          <cell r="C1691" t="str">
            <v>=== JUEGOS INFANTILES</v>
          </cell>
          <cell r="D1691" t="str">
            <v>-</v>
          </cell>
          <cell r="E1691">
            <v>0</v>
          </cell>
        </row>
        <row r="1692">
          <cell r="A1692" t="str">
            <v>2001000000</v>
          </cell>
          <cell r="B1692" t="str">
            <v>D</v>
          </cell>
          <cell r="C1692" t="str">
            <v>=== ASCENSORES Y MONTACARGAS</v>
          </cell>
          <cell r="D1692" t="str">
            <v>-</v>
          </cell>
          <cell r="E1692">
            <v>0</v>
          </cell>
        </row>
        <row r="1693">
          <cell r="A1693" t="str">
            <v>2001000100</v>
          </cell>
          <cell r="B1693" t="str">
            <v>I</v>
          </cell>
          <cell r="C1693" t="str">
            <v>Asc. Hidraulico 2 Paradas (Tracc. Hidrauli</v>
          </cell>
          <cell r="D1693" t="str">
            <v>U</v>
          </cell>
          <cell r="E1693">
            <v>0</v>
          </cell>
          <cell r="G1693">
            <v>37104</v>
          </cell>
        </row>
        <row r="1694">
          <cell r="A1694" t="str">
            <v>2001000150</v>
          </cell>
          <cell r="B1694" t="str">
            <v>I</v>
          </cell>
          <cell r="C1694" t="str">
            <v>Asc. Hidraulico 2 Paradas (Tracc. Hidrauli</v>
          </cell>
          <cell r="D1694" t="str">
            <v>U</v>
          </cell>
          <cell r="E1694">
            <v>0</v>
          </cell>
          <cell r="G1694">
            <v>37104</v>
          </cell>
        </row>
        <row r="1695">
          <cell r="A1695" t="str">
            <v>2001000200</v>
          </cell>
          <cell r="B1695" t="str">
            <v>I</v>
          </cell>
          <cell r="C1695" t="str">
            <v>Asc. Hidraulico 2 Paradas C/Piston Directo</v>
          </cell>
          <cell r="D1695" t="str">
            <v>U</v>
          </cell>
          <cell r="E1695">
            <v>0</v>
          </cell>
          <cell r="G1695">
            <v>37104</v>
          </cell>
        </row>
        <row r="1696">
          <cell r="A1696" t="str">
            <v>2001000250</v>
          </cell>
          <cell r="B1696" t="str">
            <v>I</v>
          </cell>
          <cell r="C1696" t="str">
            <v>Asc. Hidraulico 2 Paradas C/Piston Indirec</v>
          </cell>
          <cell r="D1696" t="str">
            <v>U</v>
          </cell>
          <cell r="E1696">
            <v>0</v>
          </cell>
          <cell r="G1696">
            <v>37104</v>
          </cell>
        </row>
        <row r="1697">
          <cell r="A1697" t="str">
            <v>2001000300</v>
          </cell>
          <cell r="B1697" t="str">
            <v>I</v>
          </cell>
          <cell r="C1697" t="str">
            <v>Asc. Hidraulico 6 Paradas (Tracc. Hidrauli</v>
          </cell>
          <cell r="D1697" t="str">
            <v>U</v>
          </cell>
          <cell r="E1697">
            <v>0</v>
          </cell>
          <cell r="G1697">
            <v>37104</v>
          </cell>
        </row>
        <row r="1698">
          <cell r="A1698" t="str">
            <v>2001000350</v>
          </cell>
          <cell r="B1698" t="str">
            <v>I</v>
          </cell>
          <cell r="C1698" t="str">
            <v>Asc. Hidraulico 6 Paradas (Tracc. Hidrauli</v>
          </cell>
          <cell r="D1698" t="str">
            <v>U</v>
          </cell>
          <cell r="E1698">
            <v>0</v>
          </cell>
          <cell r="G1698">
            <v>37104</v>
          </cell>
        </row>
        <row r="1699">
          <cell r="A1699" t="str">
            <v>2001000400</v>
          </cell>
          <cell r="B1699" t="str">
            <v>I</v>
          </cell>
          <cell r="C1699" t="str">
            <v>Asc. Hidraulico 6 Paradas C/Piston Directo</v>
          </cell>
          <cell r="D1699" t="str">
            <v>U</v>
          </cell>
          <cell r="E1699">
            <v>0</v>
          </cell>
          <cell r="G1699">
            <v>37104</v>
          </cell>
        </row>
        <row r="1700">
          <cell r="A1700" t="str">
            <v>2001000450</v>
          </cell>
          <cell r="B1700" t="str">
            <v>I</v>
          </cell>
          <cell r="C1700" t="str">
            <v>Asc. Hidraulico 10 Paradas C/Piston Indire</v>
          </cell>
          <cell r="D1700" t="str">
            <v>U</v>
          </cell>
          <cell r="E1700">
            <v>0</v>
          </cell>
          <cell r="G1700">
            <v>37104</v>
          </cell>
        </row>
        <row r="1701">
          <cell r="A1701" t="str">
            <v>2001000500</v>
          </cell>
          <cell r="B1701" t="str">
            <v>I</v>
          </cell>
          <cell r="C1701" t="str">
            <v>Ascensor Mecanico 2 Paradas 60 M/Min</v>
          </cell>
          <cell r="D1701" t="str">
            <v>U</v>
          </cell>
          <cell r="E1701">
            <v>0</v>
          </cell>
          <cell r="G1701">
            <v>37104</v>
          </cell>
        </row>
        <row r="1702">
          <cell r="A1702" t="str">
            <v>2001000550</v>
          </cell>
          <cell r="B1702" t="str">
            <v>I</v>
          </cell>
          <cell r="C1702" t="str">
            <v>Ascensor Mecanico 3 Paradas 60 M/Min</v>
          </cell>
          <cell r="D1702" t="str">
            <v>U</v>
          </cell>
          <cell r="E1702">
            <v>0</v>
          </cell>
          <cell r="G1702">
            <v>37104</v>
          </cell>
        </row>
        <row r="1703">
          <cell r="A1703" t="str">
            <v>2001000600</v>
          </cell>
          <cell r="B1703" t="str">
            <v>I</v>
          </cell>
          <cell r="C1703" t="str">
            <v>Ascensor Mecanico 4 Paradas 60 M/Min</v>
          </cell>
          <cell r="D1703" t="str">
            <v>U</v>
          </cell>
          <cell r="E1703">
            <v>0</v>
          </cell>
          <cell r="G1703">
            <v>37104</v>
          </cell>
        </row>
        <row r="1704">
          <cell r="A1704" t="str">
            <v>2001000650</v>
          </cell>
          <cell r="B1704" t="str">
            <v>I</v>
          </cell>
          <cell r="C1704" t="str">
            <v>Ascensor Mecanico 5 Paradas 60 M/Min</v>
          </cell>
          <cell r="D1704" t="str">
            <v>U</v>
          </cell>
          <cell r="E1704">
            <v>0</v>
          </cell>
          <cell r="G1704">
            <v>37104</v>
          </cell>
        </row>
        <row r="1705">
          <cell r="A1705" t="str">
            <v>2001000700</v>
          </cell>
          <cell r="B1705" t="str">
            <v>I</v>
          </cell>
          <cell r="C1705" t="str">
            <v>Ascensor Mecanico 6 Paradas 60 M/Min</v>
          </cell>
          <cell r="D1705" t="str">
            <v>U</v>
          </cell>
          <cell r="E1705">
            <v>0</v>
          </cell>
          <cell r="G1705">
            <v>37104</v>
          </cell>
        </row>
        <row r="1706">
          <cell r="A1706" t="str">
            <v>2001000750</v>
          </cell>
          <cell r="B1706" t="str">
            <v>I</v>
          </cell>
          <cell r="C1706" t="str">
            <v>Ascensor Mecanico 7 Paradas 60 M/Min</v>
          </cell>
          <cell r="D1706" t="str">
            <v>U</v>
          </cell>
          <cell r="E1706">
            <v>0</v>
          </cell>
          <cell r="G1706">
            <v>37104</v>
          </cell>
        </row>
        <row r="1707">
          <cell r="A1707" t="str">
            <v>2001000800</v>
          </cell>
          <cell r="B1707" t="str">
            <v>I</v>
          </cell>
          <cell r="C1707" t="str">
            <v>Ascensor Mecanico 8 Paradas 60 M/Min</v>
          </cell>
          <cell r="D1707" t="str">
            <v>U</v>
          </cell>
          <cell r="E1707">
            <v>0</v>
          </cell>
          <cell r="G1707">
            <v>37104</v>
          </cell>
        </row>
        <row r="1708">
          <cell r="A1708" t="str">
            <v>2001000850</v>
          </cell>
          <cell r="B1708" t="str">
            <v>I</v>
          </cell>
          <cell r="C1708" t="str">
            <v>Ascensor Mecanico 9 Paradas 60 M/Min</v>
          </cell>
          <cell r="D1708" t="str">
            <v>U</v>
          </cell>
          <cell r="E1708">
            <v>0</v>
          </cell>
          <cell r="G1708">
            <v>37104</v>
          </cell>
        </row>
        <row r="1709">
          <cell r="A1709" t="str">
            <v>2001000900</v>
          </cell>
          <cell r="B1709" t="str">
            <v>I</v>
          </cell>
          <cell r="C1709" t="str">
            <v>Ascensor Mecanico 10 Paradas 60 M/Min</v>
          </cell>
          <cell r="D1709" t="str">
            <v>U</v>
          </cell>
          <cell r="E1709">
            <v>0</v>
          </cell>
          <cell r="G1709">
            <v>37104</v>
          </cell>
        </row>
        <row r="1710">
          <cell r="A1710" t="str">
            <v>2001000950</v>
          </cell>
          <cell r="B1710" t="str">
            <v>I</v>
          </cell>
          <cell r="C1710" t="str">
            <v>Ascensor Mecanico 11 Paradas 60 M/Min</v>
          </cell>
          <cell r="D1710" t="str">
            <v>U</v>
          </cell>
          <cell r="E1710">
            <v>35750</v>
          </cell>
          <cell r="G1710">
            <v>37104</v>
          </cell>
        </row>
        <row r="1711">
          <cell r="A1711" t="str">
            <v>2001001000</v>
          </cell>
          <cell r="B1711" t="str">
            <v>I</v>
          </cell>
          <cell r="C1711" t="str">
            <v>Ascensor Mecanico 12 Paradas 60 M/Min</v>
          </cell>
          <cell r="D1711" t="str">
            <v>U</v>
          </cell>
          <cell r="E1711">
            <v>0</v>
          </cell>
          <cell r="G1711">
            <v>37104</v>
          </cell>
        </row>
        <row r="1712">
          <cell r="A1712" t="str">
            <v>2001001050</v>
          </cell>
          <cell r="B1712" t="str">
            <v>I</v>
          </cell>
          <cell r="C1712" t="str">
            <v>Ascensor Mecanico 13 Paradas 60 M/Min</v>
          </cell>
          <cell r="D1712" t="str">
            <v>U</v>
          </cell>
          <cell r="E1712">
            <v>0</v>
          </cell>
          <cell r="G1712">
            <v>37104</v>
          </cell>
        </row>
        <row r="1713">
          <cell r="A1713" t="str">
            <v>2001001100</v>
          </cell>
          <cell r="B1713" t="str">
            <v>I</v>
          </cell>
          <cell r="C1713" t="str">
            <v>Ascensor Mecanico 14 Paradas 60 M/Min</v>
          </cell>
          <cell r="D1713" t="str">
            <v>U</v>
          </cell>
          <cell r="E1713">
            <v>0</v>
          </cell>
          <cell r="G1713">
            <v>37104</v>
          </cell>
        </row>
        <row r="1714">
          <cell r="A1714" t="str">
            <v>2001001150</v>
          </cell>
          <cell r="B1714" t="str">
            <v>I</v>
          </cell>
          <cell r="C1714" t="str">
            <v>Ascensor Mecanico 15 Paradas 96 M/Min</v>
          </cell>
          <cell r="D1714" t="str">
            <v>U</v>
          </cell>
          <cell r="E1714">
            <v>0</v>
          </cell>
          <cell r="G1714">
            <v>37104</v>
          </cell>
        </row>
        <row r="1715">
          <cell r="A1715" t="str">
            <v>2001001200</v>
          </cell>
          <cell r="B1715" t="str">
            <v>I</v>
          </cell>
          <cell r="C1715" t="str">
            <v>Ascensor Mecanico 16 Paradas 96 M/Min</v>
          </cell>
          <cell r="D1715" t="str">
            <v>U</v>
          </cell>
          <cell r="E1715">
            <v>0</v>
          </cell>
          <cell r="G1715">
            <v>37104</v>
          </cell>
        </row>
        <row r="1716">
          <cell r="A1716" t="str">
            <v>2001001250</v>
          </cell>
          <cell r="B1716" t="str">
            <v>I</v>
          </cell>
          <cell r="C1716" t="str">
            <v>Ascensor Mecanico 17 Paradas 96 M/Min</v>
          </cell>
          <cell r="D1716" t="str">
            <v>U</v>
          </cell>
          <cell r="E1716">
            <v>0</v>
          </cell>
          <cell r="G1716">
            <v>37104</v>
          </cell>
        </row>
        <row r="1717">
          <cell r="A1717" t="str">
            <v>2001001300</v>
          </cell>
          <cell r="B1717" t="str">
            <v>I</v>
          </cell>
          <cell r="C1717" t="str">
            <v>Ascensor Mecanico 18 Paradas 96 M/Min</v>
          </cell>
          <cell r="D1717" t="str">
            <v>U</v>
          </cell>
          <cell r="E1717">
            <v>0</v>
          </cell>
          <cell r="G1717">
            <v>37104</v>
          </cell>
        </row>
        <row r="1718">
          <cell r="A1718" t="str">
            <v>2001001350</v>
          </cell>
          <cell r="B1718" t="str">
            <v>I</v>
          </cell>
          <cell r="C1718" t="str">
            <v>Ascensor Mecanico 19 Paradas 96 M/Min</v>
          </cell>
          <cell r="D1718" t="str">
            <v>U</v>
          </cell>
          <cell r="E1718">
            <v>0</v>
          </cell>
          <cell r="G1718">
            <v>37104</v>
          </cell>
        </row>
        <row r="1719">
          <cell r="A1719" t="str">
            <v>2001001400</v>
          </cell>
          <cell r="B1719" t="str">
            <v>I</v>
          </cell>
          <cell r="C1719" t="str">
            <v>Ascensor Mecanico 20 Paradas 96 M/Min</v>
          </cell>
          <cell r="D1719" t="str">
            <v>U</v>
          </cell>
          <cell r="E1719">
            <v>0</v>
          </cell>
          <cell r="G1719">
            <v>37104</v>
          </cell>
        </row>
        <row r="1720">
          <cell r="A1720" t="str">
            <v>2001001450</v>
          </cell>
          <cell r="B1720" t="str">
            <v>I</v>
          </cell>
          <cell r="C1720" t="str">
            <v>Ascensor Mecanico 21 Paradas 96 M/Min</v>
          </cell>
          <cell r="D1720" t="str">
            <v>U</v>
          </cell>
          <cell r="E1720">
            <v>0</v>
          </cell>
          <cell r="G1720">
            <v>37104</v>
          </cell>
        </row>
        <row r="1721">
          <cell r="A1721" t="str">
            <v>2001001500</v>
          </cell>
          <cell r="B1721" t="str">
            <v>I</v>
          </cell>
          <cell r="C1721" t="str">
            <v>Ascensor Mecanico 22 Paradas 120 M/Min</v>
          </cell>
          <cell r="D1721" t="str">
            <v>U</v>
          </cell>
          <cell r="E1721">
            <v>0</v>
          </cell>
          <cell r="G1721">
            <v>37104</v>
          </cell>
        </row>
        <row r="1722">
          <cell r="A1722" t="str">
            <v>2001001550</v>
          </cell>
          <cell r="B1722" t="str">
            <v>I</v>
          </cell>
          <cell r="C1722" t="str">
            <v>Ascensor Mecanico 23 Paradas 120 M/Min</v>
          </cell>
          <cell r="D1722" t="str">
            <v>U</v>
          </cell>
          <cell r="E1722">
            <v>0</v>
          </cell>
          <cell r="G1722">
            <v>37104</v>
          </cell>
        </row>
        <row r="1723">
          <cell r="A1723" t="str">
            <v>2001001600</v>
          </cell>
          <cell r="B1723" t="str">
            <v>I</v>
          </cell>
          <cell r="C1723" t="str">
            <v>Ascensor Mecanico 24 Paradas 120 M/Min</v>
          </cell>
          <cell r="D1723" t="str">
            <v>U</v>
          </cell>
          <cell r="E1723">
            <v>0</v>
          </cell>
          <cell r="G1723">
            <v>37104</v>
          </cell>
        </row>
        <row r="1724">
          <cell r="A1724" t="str">
            <v>2001001650</v>
          </cell>
          <cell r="B1724" t="str">
            <v>I</v>
          </cell>
          <cell r="C1724" t="str">
            <v>Ascensor Mecanico 25 Paradas 120 M/Min</v>
          </cell>
          <cell r="D1724" t="str">
            <v>U</v>
          </cell>
          <cell r="E1724">
            <v>0</v>
          </cell>
          <cell r="G1724">
            <v>37104</v>
          </cell>
        </row>
        <row r="1725">
          <cell r="A1725" t="str">
            <v>2001001700</v>
          </cell>
          <cell r="B1725" t="str">
            <v>I</v>
          </cell>
          <cell r="C1725" t="str">
            <v>Ascensor Mecanico 26 Paradas 120 M/Min</v>
          </cell>
          <cell r="D1725" t="str">
            <v>U</v>
          </cell>
          <cell r="E1725">
            <v>0</v>
          </cell>
          <cell r="G1725">
            <v>37104</v>
          </cell>
        </row>
        <row r="1726">
          <cell r="A1726" t="str">
            <v>2001001750</v>
          </cell>
          <cell r="B1726" t="str">
            <v>I</v>
          </cell>
          <cell r="C1726" t="str">
            <v>Ascensor Mecanico 27 Paradas 120 M/Min</v>
          </cell>
          <cell r="D1726" t="str">
            <v>U</v>
          </cell>
          <cell r="E1726">
            <v>0</v>
          </cell>
          <cell r="G1726">
            <v>37104</v>
          </cell>
        </row>
        <row r="1727">
          <cell r="A1727" t="str">
            <v>2001001800</v>
          </cell>
          <cell r="B1727" t="str">
            <v>I</v>
          </cell>
          <cell r="C1727" t="str">
            <v>Ascensor Mecanico 28 Paradas 120 M/Min</v>
          </cell>
          <cell r="D1727" t="str">
            <v>U</v>
          </cell>
          <cell r="E1727">
            <v>0</v>
          </cell>
          <cell r="G1727">
            <v>37104</v>
          </cell>
        </row>
        <row r="1728">
          <cell r="A1728" t="str">
            <v>2001001850</v>
          </cell>
          <cell r="B1728" t="str">
            <v>I</v>
          </cell>
          <cell r="C1728" t="str">
            <v>Ascensor Mecanico 29 Paradas 120 M/Min</v>
          </cell>
          <cell r="D1728" t="str">
            <v>U</v>
          </cell>
          <cell r="E1728">
            <v>0</v>
          </cell>
          <cell r="G1728">
            <v>37104</v>
          </cell>
        </row>
        <row r="1729">
          <cell r="A1729" t="str">
            <v>2001001900</v>
          </cell>
          <cell r="B1729" t="str">
            <v>I</v>
          </cell>
          <cell r="C1729" t="str">
            <v>Ascensor Mecanico 30 Paradas 120 M/Min</v>
          </cell>
          <cell r="D1729" t="str">
            <v>U</v>
          </cell>
          <cell r="E1729">
            <v>0</v>
          </cell>
          <cell r="G1729">
            <v>37104</v>
          </cell>
        </row>
        <row r="1730">
          <cell r="A1730" t="str">
            <v>2002000000</v>
          </cell>
          <cell r="B1730" t="str">
            <v>D</v>
          </cell>
          <cell r="C1730" t="str">
            <v>=== ESCALERAS MECáNICAS</v>
          </cell>
          <cell r="D1730" t="str">
            <v>-</v>
          </cell>
          <cell r="E1730">
            <v>0</v>
          </cell>
        </row>
        <row r="1731">
          <cell r="A1731" t="str">
            <v>2003000000</v>
          </cell>
          <cell r="B1731" t="str">
            <v>D</v>
          </cell>
          <cell r="C1731" t="str">
            <v>=== EQUIPAMIENTO PARA COCINA</v>
          </cell>
          <cell r="D1731" t="str">
            <v>-</v>
          </cell>
          <cell r="E1731">
            <v>0</v>
          </cell>
        </row>
        <row r="1732">
          <cell r="A1732" t="str">
            <v>2003000100</v>
          </cell>
          <cell r="B1732" t="str">
            <v>I</v>
          </cell>
          <cell r="C1732" t="str">
            <v>Alacena 128X65X35(2Puertas)</v>
          </cell>
          <cell r="D1732" t="str">
            <v>U</v>
          </cell>
          <cell r="E1732">
            <v>436</v>
          </cell>
          <cell r="G1732">
            <v>37104</v>
          </cell>
        </row>
        <row r="1733">
          <cell r="A1733" t="str">
            <v>2003000150</v>
          </cell>
          <cell r="B1733" t="str">
            <v>I</v>
          </cell>
          <cell r="C1733" t="str">
            <v>Alacena 58X65X35(1Puerta)</v>
          </cell>
          <cell r="D1733" t="str">
            <v>U</v>
          </cell>
          <cell r="E1733">
            <v>198</v>
          </cell>
          <cell r="G1733">
            <v>37104</v>
          </cell>
        </row>
        <row r="1734">
          <cell r="A1734" t="str">
            <v>2003000200</v>
          </cell>
          <cell r="B1734" t="str">
            <v>I</v>
          </cell>
          <cell r="C1734" t="str">
            <v>Alacena Rinconera 60X60X65X35(2Puertas)</v>
          </cell>
          <cell r="D1734" t="str">
            <v>U</v>
          </cell>
          <cell r="E1734">
            <v>202</v>
          </cell>
          <cell r="G1734">
            <v>37104</v>
          </cell>
        </row>
        <row r="1735">
          <cell r="A1735" t="str">
            <v>2003000250</v>
          </cell>
          <cell r="B1735" t="str">
            <v>I</v>
          </cell>
          <cell r="C1735" t="str">
            <v>Alacena S/Extractor 60X50X35(1Puerta)</v>
          </cell>
          <cell r="D1735" t="str">
            <v>U</v>
          </cell>
          <cell r="E1735">
            <v>198</v>
          </cell>
          <cell r="G1735">
            <v>37104</v>
          </cell>
        </row>
        <row r="1736">
          <cell r="A1736" t="str">
            <v>2003000350</v>
          </cell>
          <cell r="B1736" t="str">
            <v>I</v>
          </cell>
          <cell r="C1736" t="str">
            <v>Bajo Cajonera 50X70X58(4Cajones)</v>
          </cell>
          <cell r="D1736" t="str">
            <v>U</v>
          </cell>
          <cell r="E1736">
            <v>90</v>
          </cell>
          <cell r="G1736">
            <v>37104</v>
          </cell>
        </row>
        <row r="1737">
          <cell r="A1737" t="str">
            <v>2003000400</v>
          </cell>
          <cell r="B1737" t="str">
            <v>I</v>
          </cell>
          <cell r="C1737" t="str">
            <v>Bajo Mesada 58X70X58(1Puerta)</v>
          </cell>
          <cell r="D1737" t="str">
            <v>U</v>
          </cell>
          <cell r="E1737">
            <v>198</v>
          </cell>
          <cell r="G1737">
            <v>37104</v>
          </cell>
        </row>
        <row r="1738">
          <cell r="A1738" t="str">
            <v>2003000450</v>
          </cell>
          <cell r="B1738" t="str">
            <v>I</v>
          </cell>
          <cell r="C1738" t="str">
            <v>Bajo Mesada 80X70X58(2Puertas)</v>
          </cell>
          <cell r="D1738" t="str">
            <v>U</v>
          </cell>
          <cell r="E1738">
            <v>160</v>
          </cell>
          <cell r="G1738">
            <v>37104</v>
          </cell>
        </row>
        <row r="1739">
          <cell r="A1739" t="str">
            <v>2003000500</v>
          </cell>
          <cell r="B1739" t="str">
            <v>I</v>
          </cell>
          <cell r="C1739" t="str">
            <v>Bajo Mesada Rincon 110X70X58(1Puerta)</v>
          </cell>
          <cell r="D1739" t="str">
            <v>U</v>
          </cell>
          <cell r="E1739">
            <v>199</v>
          </cell>
          <cell r="G1739">
            <v>37104</v>
          </cell>
        </row>
        <row r="1740">
          <cell r="A1740" t="str">
            <v>2003000550</v>
          </cell>
          <cell r="B1740" t="str">
            <v>I</v>
          </cell>
          <cell r="C1740" t="str">
            <v>Bajo Mesada Rincon 90X90X73X58(2Puertas)</v>
          </cell>
          <cell r="D1740" t="str">
            <v>U</v>
          </cell>
          <cell r="E1740">
            <v>340</v>
          </cell>
          <cell r="G1740">
            <v>37104</v>
          </cell>
        </row>
        <row r="1741">
          <cell r="A1741" t="str">
            <v>2003000600</v>
          </cell>
          <cell r="B1741" t="str">
            <v>I</v>
          </cell>
          <cell r="C1741" t="str">
            <v>Bajo Pileta 100X70X58(2Puertas)</v>
          </cell>
          <cell r="D1741" t="str">
            <v>U</v>
          </cell>
          <cell r="E1741">
            <v>340</v>
          </cell>
          <cell r="G1741">
            <v>37104</v>
          </cell>
        </row>
        <row r="1742">
          <cell r="A1742" t="str">
            <v>2003000650</v>
          </cell>
          <cell r="B1742" t="str">
            <v>I</v>
          </cell>
          <cell r="C1742" t="str">
            <v>Bajo Pileta C/Cajonera 120X70X58(2Puertas)</v>
          </cell>
          <cell r="D1742" t="str">
            <v>U</v>
          </cell>
          <cell r="E1742">
            <v>285</v>
          </cell>
          <cell r="G1742">
            <v>37104</v>
          </cell>
        </row>
        <row r="1743">
          <cell r="A1743" t="str">
            <v>2003000750</v>
          </cell>
          <cell r="B1743" t="str">
            <v>I</v>
          </cell>
          <cell r="C1743" t="str">
            <v>Escobero 220X40X58</v>
          </cell>
          <cell r="D1743" t="str">
            <v>U</v>
          </cell>
          <cell r="E1743">
            <v>230</v>
          </cell>
          <cell r="G1743">
            <v>37104</v>
          </cell>
        </row>
        <row r="1744">
          <cell r="A1744" t="str">
            <v>2003000800</v>
          </cell>
          <cell r="B1744" t="str">
            <v>I</v>
          </cell>
          <cell r="C1744" t="str">
            <v>Mesada Acero Inoxidable (Doble Bacha)</v>
          </cell>
          <cell r="D1744" t="str">
            <v>U</v>
          </cell>
          <cell r="E1744">
            <v>84</v>
          </cell>
          <cell r="G1744">
            <v>37104</v>
          </cell>
        </row>
        <row r="1745">
          <cell r="A1745" t="str">
            <v>2003000850</v>
          </cell>
          <cell r="B1745" t="str">
            <v>I</v>
          </cell>
          <cell r="C1745" t="str">
            <v>Mesada Granitica(5 Bachas)</v>
          </cell>
          <cell r="D1745" t="str">
            <v>U</v>
          </cell>
          <cell r="E1745">
            <v>320</v>
          </cell>
          <cell r="G1745">
            <v>37104</v>
          </cell>
        </row>
        <row r="1746">
          <cell r="A1746" t="str">
            <v>2003000900</v>
          </cell>
          <cell r="B1746" t="str">
            <v>I</v>
          </cell>
          <cell r="C1746" t="str">
            <v>Mesada de granito 0.60 x 1.40</v>
          </cell>
          <cell r="D1746" t="str">
            <v>U</v>
          </cell>
          <cell r="E1746">
            <v>200</v>
          </cell>
          <cell r="G1746">
            <v>37104</v>
          </cell>
        </row>
        <row r="1747">
          <cell r="A1747" t="str">
            <v>2003000950</v>
          </cell>
          <cell r="B1747" t="str">
            <v>I</v>
          </cell>
          <cell r="C1747" t="str">
            <v>Pileta Simple Ac.Inox. 34X27X13</v>
          </cell>
          <cell r="D1747" t="str">
            <v>U</v>
          </cell>
          <cell r="E1747">
            <v>18</v>
          </cell>
          <cell r="G1747">
            <v>37104</v>
          </cell>
        </row>
        <row r="1748">
          <cell r="A1748" t="str">
            <v>2004000000</v>
          </cell>
          <cell r="B1748" t="str">
            <v>D</v>
          </cell>
          <cell r="C1748" t="str">
            <v>=== EQUIPAMIENTO PARA BAñO</v>
          </cell>
          <cell r="D1748" t="str">
            <v>-</v>
          </cell>
          <cell r="E1748">
            <v>0</v>
          </cell>
        </row>
        <row r="1749">
          <cell r="A1749" t="str">
            <v>2004000100</v>
          </cell>
          <cell r="B1749" t="str">
            <v>I</v>
          </cell>
          <cell r="C1749" t="str">
            <v>Articulo Botiquin A°I°(3 Cuerpos)</v>
          </cell>
          <cell r="D1749" t="str">
            <v>U</v>
          </cell>
          <cell r="E1749">
            <v>121.18</v>
          </cell>
          <cell r="G1749">
            <v>37104</v>
          </cell>
        </row>
        <row r="1750">
          <cell r="A1750" t="str">
            <v>2005000000</v>
          </cell>
          <cell r="B1750" t="str">
            <v>D</v>
          </cell>
          <cell r="C1750" t="str">
            <v>=== EQUIPAMIENTO VIAL</v>
          </cell>
          <cell r="D1750" t="str">
            <v>-</v>
          </cell>
          <cell r="E1750">
            <v>0</v>
          </cell>
        </row>
        <row r="1751">
          <cell r="A1751" t="str">
            <v>2006000000</v>
          </cell>
          <cell r="B1751" t="str">
            <v>D</v>
          </cell>
          <cell r="C1751" t="str">
            <v>=== EQUIPAMIENTO URBANO</v>
          </cell>
          <cell r="D1751" t="str">
            <v>-</v>
          </cell>
          <cell r="E1751">
            <v>0</v>
          </cell>
        </row>
        <row r="1752">
          <cell r="A1752" t="str">
            <v>2007000000</v>
          </cell>
          <cell r="B1752" t="str">
            <v>D</v>
          </cell>
          <cell r="C1752" t="str">
            <v>=== EQUIPAMIENTO ANTI-ROBO</v>
          </cell>
          <cell r="D1752" t="str">
            <v>-</v>
          </cell>
          <cell r="E1752">
            <v>0</v>
          </cell>
        </row>
        <row r="1753">
          <cell r="A1753" t="str">
            <v>2008000000</v>
          </cell>
          <cell r="B1753" t="str">
            <v>D</v>
          </cell>
          <cell r="C1753" t="str">
            <v>=== EQUIPAMIENTO ANTI-INCENDIO</v>
          </cell>
          <cell r="D1753" t="str">
            <v>-</v>
          </cell>
          <cell r="E1753">
            <v>0</v>
          </cell>
        </row>
        <row r="1754">
          <cell r="A1754" t="str">
            <v>2009000000</v>
          </cell>
          <cell r="B1754" t="str">
            <v>D</v>
          </cell>
          <cell r="C1754" t="str">
            <v>=== EQUIPAMIENTO INTERIORES DE PLACARD</v>
          </cell>
          <cell r="D1754" t="str">
            <v>-</v>
          </cell>
          <cell r="E1754">
            <v>0</v>
          </cell>
        </row>
        <row r="1755">
          <cell r="A1755" t="str">
            <v>2009000100</v>
          </cell>
          <cell r="B1755" t="str">
            <v>I</v>
          </cell>
          <cell r="C1755" t="str">
            <v>Interior Placard(Estantes Y Cajonera)</v>
          </cell>
          <cell r="D1755" t="str">
            <v>U</v>
          </cell>
          <cell r="E1755">
            <v>130</v>
          </cell>
          <cell r="G1755">
            <v>37104</v>
          </cell>
        </row>
        <row r="1756">
          <cell r="A1756" t="str">
            <v>2101000000</v>
          </cell>
          <cell r="B1756" t="str">
            <v>D</v>
          </cell>
          <cell r="C1756" t="str">
            <v>=== EQUIPOS DE OBRA PESADOS</v>
          </cell>
          <cell r="D1756" t="str">
            <v>-</v>
          </cell>
          <cell r="E1756">
            <v>0</v>
          </cell>
        </row>
        <row r="1757">
          <cell r="A1757" t="str">
            <v>2101000010</v>
          </cell>
          <cell r="B1757" t="str">
            <v>I</v>
          </cell>
          <cell r="C1757" t="str">
            <v>Alquiler Grua</v>
          </cell>
          <cell r="D1757" t="str">
            <v>DIA</v>
          </cell>
          <cell r="E1757">
            <v>500</v>
          </cell>
          <cell r="G1757">
            <v>37104</v>
          </cell>
        </row>
        <row r="1758">
          <cell r="A1758" t="str">
            <v>2101000100</v>
          </cell>
          <cell r="B1758" t="str">
            <v>I</v>
          </cell>
          <cell r="C1758" t="str">
            <v>Acoplado Playo</v>
          </cell>
          <cell r="D1758" t="str">
            <v>U</v>
          </cell>
          <cell r="E1758">
            <v>7000</v>
          </cell>
          <cell r="G1758">
            <v>37104</v>
          </cell>
        </row>
        <row r="1759">
          <cell r="A1759" t="str">
            <v>2101000150</v>
          </cell>
          <cell r="B1759" t="str">
            <v>I</v>
          </cell>
          <cell r="C1759" t="str">
            <v>Acoplado Tanque</v>
          </cell>
          <cell r="D1759" t="str">
            <v>U</v>
          </cell>
          <cell r="E1759">
            <v>9000</v>
          </cell>
          <cell r="G1759">
            <v>37104</v>
          </cell>
        </row>
        <row r="1760">
          <cell r="A1760" t="str">
            <v>2101000200</v>
          </cell>
          <cell r="B1760" t="str">
            <v>I</v>
          </cell>
          <cell r="C1760" t="str">
            <v>Barredora Sopladora Autopropulsada(70 Hp)</v>
          </cell>
          <cell r="D1760" t="str">
            <v>U</v>
          </cell>
          <cell r="E1760">
            <v>30000</v>
          </cell>
          <cell r="G1760">
            <v>37104</v>
          </cell>
        </row>
        <row r="1761">
          <cell r="A1761" t="str">
            <v>2101000250</v>
          </cell>
          <cell r="B1761" t="str">
            <v>I</v>
          </cell>
          <cell r="C1761" t="str">
            <v>Bituminadora Para Elaboracion</v>
          </cell>
          <cell r="D1761" t="str">
            <v>HORA</v>
          </cell>
          <cell r="E1761">
            <v>21</v>
          </cell>
          <cell r="G1761">
            <v>37104</v>
          </cell>
        </row>
        <row r="1762">
          <cell r="A1762" t="str">
            <v>2101000300</v>
          </cell>
          <cell r="B1762" t="str">
            <v>I</v>
          </cell>
          <cell r="C1762" t="str">
            <v>Bomba Hormigon Servicio</v>
          </cell>
          <cell r="D1762" t="str">
            <v>M3</v>
          </cell>
          <cell r="E1762">
            <v>5</v>
          </cell>
          <cell r="G1762">
            <v>37104</v>
          </cell>
        </row>
        <row r="1763">
          <cell r="A1763" t="str">
            <v>2101000350</v>
          </cell>
          <cell r="B1763" t="str">
            <v>I</v>
          </cell>
          <cell r="C1763" t="str">
            <v>Bomba Hormigon Traslado</v>
          </cell>
          <cell r="D1763" t="str">
            <v>VEZ</v>
          </cell>
          <cell r="E1763">
            <v>300</v>
          </cell>
          <cell r="G1763">
            <v>37104</v>
          </cell>
        </row>
        <row r="1764">
          <cell r="A1764" t="str">
            <v>2101000400</v>
          </cell>
          <cell r="B1764" t="str">
            <v>I</v>
          </cell>
          <cell r="C1764" t="str">
            <v>Bomba Impulsion Hormigon (45 Hp)</v>
          </cell>
          <cell r="D1764" t="str">
            <v>U</v>
          </cell>
          <cell r="E1764">
            <v>54546</v>
          </cell>
          <cell r="G1764">
            <v>37104</v>
          </cell>
        </row>
        <row r="1765">
          <cell r="A1765" t="str">
            <v>2101000450</v>
          </cell>
          <cell r="B1765" t="str">
            <v>I</v>
          </cell>
          <cell r="C1765" t="str">
            <v>Bomba Pluma Impulsion Hormigon (127 Hp)</v>
          </cell>
          <cell r="D1765" t="str">
            <v>U</v>
          </cell>
          <cell r="E1765">
            <v>115000</v>
          </cell>
          <cell r="G1765">
            <v>37104</v>
          </cell>
        </row>
        <row r="1766">
          <cell r="A1766" t="str">
            <v>2101000500</v>
          </cell>
          <cell r="B1766" t="str">
            <v>I</v>
          </cell>
          <cell r="C1766" t="str">
            <v>Buggiscopic(40 Hp)</v>
          </cell>
          <cell r="D1766" t="str">
            <v>U</v>
          </cell>
          <cell r="E1766">
            <v>25000</v>
          </cell>
          <cell r="G1766">
            <v>37104</v>
          </cell>
        </row>
        <row r="1767">
          <cell r="A1767" t="str">
            <v>2101000550</v>
          </cell>
          <cell r="B1767" t="str">
            <v>I</v>
          </cell>
          <cell r="C1767" t="str">
            <v>Buggiscopic(Accesirios)</v>
          </cell>
          <cell r="D1767" t="str">
            <v>U</v>
          </cell>
          <cell r="E1767">
            <v>5000</v>
          </cell>
          <cell r="G1767">
            <v>37104</v>
          </cell>
        </row>
        <row r="1768">
          <cell r="A1768" t="str">
            <v>2101000600</v>
          </cell>
          <cell r="B1768" t="str">
            <v>I</v>
          </cell>
          <cell r="C1768" t="str">
            <v>Camion Con Hidrogrua(180 Hp)</v>
          </cell>
          <cell r="D1768" t="str">
            <v>U</v>
          </cell>
          <cell r="E1768">
            <v>75000</v>
          </cell>
          <cell r="G1768">
            <v>37104</v>
          </cell>
        </row>
        <row r="1769">
          <cell r="A1769" t="str">
            <v>2101000650</v>
          </cell>
          <cell r="B1769" t="str">
            <v>I</v>
          </cell>
          <cell r="C1769" t="str">
            <v>Camion Mixer 6M3(260 Hp)</v>
          </cell>
          <cell r="D1769" t="str">
            <v>U</v>
          </cell>
          <cell r="E1769">
            <v>110000</v>
          </cell>
          <cell r="G1769">
            <v>37104</v>
          </cell>
        </row>
        <row r="1770">
          <cell r="A1770" t="str">
            <v>2101000700</v>
          </cell>
          <cell r="B1770" t="str">
            <v>I</v>
          </cell>
          <cell r="C1770" t="str">
            <v>Camion Regador De Agua 10M3(145 Hp)</v>
          </cell>
          <cell r="D1770" t="str">
            <v>U</v>
          </cell>
          <cell r="E1770">
            <v>45000</v>
          </cell>
          <cell r="G1770">
            <v>37104</v>
          </cell>
        </row>
        <row r="1771">
          <cell r="A1771" t="str">
            <v>2101000750</v>
          </cell>
          <cell r="B1771" t="str">
            <v>I</v>
          </cell>
          <cell r="C1771" t="str">
            <v>Camion Regador De Asfalto 8M3(220 Hp)</v>
          </cell>
          <cell r="D1771" t="str">
            <v>U</v>
          </cell>
          <cell r="E1771">
            <v>75000</v>
          </cell>
          <cell r="G1771">
            <v>37104</v>
          </cell>
        </row>
        <row r="1772">
          <cell r="A1772" t="str">
            <v>2101000800</v>
          </cell>
          <cell r="B1772" t="str">
            <v>I</v>
          </cell>
          <cell r="C1772" t="str">
            <v>Camion Semiacoplado(260 Hp)</v>
          </cell>
          <cell r="D1772" t="str">
            <v>U</v>
          </cell>
          <cell r="E1772">
            <v>130000</v>
          </cell>
          <cell r="G1772">
            <v>37104</v>
          </cell>
        </row>
        <row r="1773">
          <cell r="A1773" t="str">
            <v>2101000850</v>
          </cell>
          <cell r="B1773" t="str">
            <v>I</v>
          </cell>
          <cell r="C1773" t="str">
            <v>Camion Volcador(6M3)120 Hp</v>
          </cell>
          <cell r="D1773" t="str">
            <v>U</v>
          </cell>
          <cell r="E1773">
            <v>39000</v>
          </cell>
          <cell r="G1773">
            <v>37104</v>
          </cell>
        </row>
        <row r="1774">
          <cell r="A1774" t="str">
            <v>2101000900</v>
          </cell>
          <cell r="B1774" t="str">
            <v>I</v>
          </cell>
          <cell r="C1774" t="str">
            <v>Camioneta Pick-Up(120 Hp)</v>
          </cell>
          <cell r="D1774" t="str">
            <v>U</v>
          </cell>
          <cell r="E1774">
            <v>28000</v>
          </cell>
          <cell r="G1774">
            <v>37104</v>
          </cell>
        </row>
        <row r="1775">
          <cell r="A1775" t="str">
            <v>2101000950</v>
          </cell>
          <cell r="B1775" t="str">
            <v>I</v>
          </cell>
          <cell r="C1775" t="str">
            <v>Cargadora[126 Hp]</v>
          </cell>
          <cell r="D1775" t="str">
            <v>U</v>
          </cell>
          <cell r="E1775">
            <v>108390</v>
          </cell>
          <cell r="G1775">
            <v>37104</v>
          </cell>
        </row>
        <row r="1776">
          <cell r="A1776" t="str">
            <v>2101001000</v>
          </cell>
          <cell r="B1776" t="str">
            <v>I</v>
          </cell>
          <cell r="C1776" t="str">
            <v>Cargadora[140 Hp]</v>
          </cell>
          <cell r="D1776" t="str">
            <v>U</v>
          </cell>
          <cell r="E1776">
            <v>122400</v>
          </cell>
          <cell r="G1776">
            <v>37104</v>
          </cell>
        </row>
        <row r="1777">
          <cell r="A1777" t="str">
            <v>2101001050</v>
          </cell>
          <cell r="B1777" t="str">
            <v>I</v>
          </cell>
          <cell r="C1777" t="str">
            <v>Cargadora[170 Hp]</v>
          </cell>
          <cell r="D1777" t="str">
            <v>U</v>
          </cell>
          <cell r="E1777">
            <v>156410</v>
          </cell>
          <cell r="G1777">
            <v>37104</v>
          </cell>
        </row>
        <row r="1778">
          <cell r="A1778" t="str">
            <v>2101001100</v>
          </cell>
          <cell r="B1778" t="str">
            <v>I</v>
          </cell>
          <cell r="C1778" t="str">
            <v>Cinta Transportadora Portatil(6M 5.5 Hp)</v>
          </cell>
          <cell r="D1778" t="str">
            <v>U</v>
          </cell>
          <cell r="E1778">
            <v>2490</v>
          </cell>
          <cell r="G1778">
            <v>37104</v>
          </cell>
        </row>
        <row r="1779">
          <cell r="A1779" t="str">
            <v>2101001150</v>
          </cell>
          <cell r="B1779" t="str">
            <v>I</v>
          </cell>
          <cell r="C1779" t="str">
            <v>Compactador(210 Hp)</v>
          </cell>
          <cell r="D1779" t="str">
            <v>U</v>
          </cell>
          <cell r="E1779">
            <v>210000</v>
          </cell>
          <cell r="G1779">
            <v>37104</v>
          </cell>
        </row>
        <row r="1780">
          <cell r="A1780" t="str">
            <v>2101001200</v>
          </cell>
          <cell r="B1780" t="str">
            <v>I</v>
          </cell>
          <cell r="C1780" t="str">
            <v>Compresor(52 Hp)</v>
          </cell>
          <cell r="D1780" t="str">
            <v>U</v>
          </cell>
          <cell r="E1780">
            <v>14000</v>
          </cell>
          <cell r="G1780">
            <v>37104</v>
          </cell>
        </row>
        <row r="1781">
          <cell r="A1781" t="str">
            <v>2101001250</v>
          </cell>
          <cell r="B1781" t="str">
            <v>I</v>
          </cell>
          <cell r="C1781" t="str">
            <v>Distribuidor De Aridos(95 Hp)</v>
          </cell>
          <cell r="D1781" t="str">
            <v>U</v>
          </cell>
          <cell r="E1781">
            <v>68500</v>
          </cell>
          <cell r="G1781">
            <v>37104</v>
          </cell>
        </row>
        <row r="1782">
          <cell r="A1782" t="str">
            <v>2101001300</v>
          </cell>
          <cell r="B1782" t="str">
            <v>I</v>
          </cell>
          <cell r="C1782" t="str">
            <v>Dumpers(11Hp)</v>
          </cell>
          <cell r="D1782" t="str">
            <v>U</v>
          </cell>
          <cell r="E1782">
            <v>15200</v>
          </cell>
          <cell r="G1782">
            <v>37104</v>
          </cell>
        </row>
        <row r="1783">
          <cell r="A1783" t="str">
            <v>2101001350</v>
          </cell>
          <cell r="B1783" t="str">
            <v>I</v>
          </cell>
          <cell r="C1783" t="str">
            <v>Grua Sobre Neumatico(127 Hp)</v>
          </cell>
          <cell r="D1783" t="str">
            <v>U</v>
          </cell>
          <cell r="E1783">
            <v>210000</v>
          </cell>
          <cell r="G1783">
            <v>37104</v>
          </cell>
        </row>
        <row r="1784">
          <cell r="A1784" t="str">
            <v>2101001400</v>
          </cell>
          <cell r="B1784" t="str">
            <v>I</v>
          </cell>
          <cell r="C1784" t="str">
            <v>Grupo Electrogeno(130 Hp)</v>
          </cell>
          <cell r="D1784" t="str">
            <v>U</v>
          </cell>
          <cell r="E1784">
            <v>35000</v>
          </cell>
          <cell r="G1784">
            <v>37104</v>
          </cell>
        </row>
        <row r="1785">
          <cell r="A1785" t="str">
            <v>2101001450</v>
          </cell>
          <cell r="B1785" t="str">
            <v>I</v>
          </cell>
          <cell r="C1785" t="str">
            <v>Grupo Electrogeno(335 Hp)</v>
          </cell>
          <cell r="D1785" t="str">
            <v>U</v>
          </cell>
          <cell r="E1785">
            <v>42000</v>
          </cell>
          <cell r="G1785">
            <v>37104</v>
          </cell>
        </row>
        <row r="1786">
          <cell r="A1786" t="str">
            <v>2101001500</v>
          </cell>
          <cell r="B1786" t="str">
            <v>I</v>
          </cell>
          <cell r="C1786" t="str">
            <v>Grupo Electrogeno(45 Hp)</v>
          </cell>
          <cell r="D1786" t="str">
            <v>U</v>
          </cell>
          <cell r="E1786">
            <v>12000</v>
          </cell>
          <cell r="G1786">
            <v>37104</v>
          </cell>
        </row>
        <row r="1787">
          <cell r="A1787" t="str">
            <v>2101001550</v>
          </cell>
          <cell r="B1787" t="str">
            <v>I</v>
          </cell>
          <cell r="C1787" t="str">
            <v>Grupo Electrogeno[408 Hp]</v>
          </cell>
          <cell r="D1787" t="str">
            <v>U</v>
          </cell>
          <cell r="E1787">
            <v>45150</v>
          </cell>
          <cell r="G1787">
            <v>37104</v>
          </cell>
        </row>
        <row r="1788">
          <cell r="A1788" t="str">
            <v>2101001600</v>
          </cell>
          <cell r="B1788" t="str">
            <v>I</v>
          </cell>
          <cell r="C1788" t="str">
            <v>Grupo Electrogeno[83 Hp]</v>
          </cell>
          <cell r="D1788" t="str">
            <v>U</v>
          </cell>
          <cell r="E1788">
            <v>15000</v>
          </cell>
          <cell r="G1788">
            <v>37104</v>
          </cell>
        </row>
        <row r="1789">
          <cell r="A1789" t="str">
            <v>2101001650</v>
          </cell>
          <cell r="B1789" t="str">
            <v>I</v>
          </cell>
          <cell r="C1789" t="str">
            <v>Guinche A Engranaje (1200Kg)10Hp</v>
          </cell>
          <cell r="D1789" t="str">
            <v>U</v>
          </cell>
          <cell r="E1789">
            <v>3278</v>
          </cell>
          <cell r="G1789">
            <v>37104</v>
          </cell>
        </row>
        <row r="1790">
          <cell r="A1790" t="str">
            <v>2101001700</v>
          </cell>
          <cell r="B1790" t="str">
            <v>I</v>
          </cell>
          <cell r="C1790" t="str">
            <v>Guinche A Engranajes(8 Hp)</v>
          </cell>
          <cell r="D1790" t="str">
            <v>U</v>
          </cell>
          <cell r="E1790">
            <v>3500</v>
          </cell>
          <cell r="G1790">
            <v>37104</v>
          </cell>
        </row>
        <row r="1791">
          <cell r="A1791" t="str">
            <v>2101001750</v>
          </cell>
          <cell r="B1791" t="str">
            <v>I</v>
          </cell>
          <cell r="C1791" t="str">
            <v>Guinche Elevador C/Bandera Dt200 [1.5 Hp]</v>
          </cell>
          <cell r="D1791" t="str">
            <v>U</v>
          </cell>
          <cell r="E1791">
            <v>594</v>
          </cell>
          <cell r="G1791">
            <v>37104</v>
          </cell>
        </row>
        <row r="1792">
          <cell r="A1792" t="str">
            <v>2101001800</v>
          </cell>
          <cell r="B1792" t="str">
            <v>I</v>
          </cell>
          <cell r="C1792" t="str">
            <v>Guinche Elevador S/Estructu. Dt1000 [4 Hp]</v>
          </cell>
          <cell r="D1792" t="str">
            <v>U</v>
          </cell>
          <cell r="E1792">
            <v>2357</v>
          </cell>
          <cell r="G1792">
            <v>37104</v>
          </cell>
        </row>
        <row r="1793">
          <cell r="A1793" t="str">
            <v>2101001850</v>
          </cell>
          <cell r="B1793" t="str">
            <v>I</v>
          </cell>
          <cell r="C1793" t="str">
            <v>Martinete(1000Kg Hp=9)</v>
          </cell>
          <cell r="D1793" t="str">
            <v>HORA</v>
          </cell>
          <cell r="E1793">
            <v>40</v>
          </cell>
          <cell r="G1793">
            <v>37104</v>
          </cell>
        </row>
        <row r="1794">
          <cell r="A1794" t="str">
            <v>2101001900</v>
          </cell>
          <cell r="B1794" t="str">
            <v>I</v>
          </cell>
          <cell r="C1794" t="str">
            <v>Moledora Mezcladora (2.5M3/H)5.5Hp</v>
          </cell>
          <cell r="D1794" t="str">
            <v>U</v>
          </cell>
          <cell r="E1794">
            <v>7853</v>
          </cell>
          <cell r="G1794">
            <v>37104</v>
          </cell>
        </row>
        <row r="1795">
          <cell r="A1795" t="str">
            <v>2101001950</v>
          </cell>
          <cell r="B1795" t="str">
            <v>I</v>
          </cell>
          <cell r="C1795" t="str">
            <v>Motobomba(5.5Hp 66M3/H)</v>
          </cell>
          <cell r="D1795" t="str">
            <v>U</v>
          </cell>
          <cell r="E1795">
            <v>775</v>
          </cell>
          <cell r="G1795">
            <v>37104</v>
          </cell>
        </row>
        <row r="1796">
          <cell r="A1796" t="str">
            <v>2101002000</v>
          </cell>
          <cell r="B1796" t="str">
            <v>I</v>
          </cell>
          <cell r="C1796" t="str">
            <v>Motoniveladora[135 Hp]</v>
          </cell>
          <cell r="D1796" t="str">
            <v>U</v>
          </cell>
          <cell r="E1796">
            <v>127800</v>
          </cell>
          <cell r="G1796">
            <v>37104</v>
          </cell>
        </row>
        <row r="1797">
          <cell r="A1797" t="str">
            <v>2101002050</v>
          </cell>
          <cell r="B1797" t="str">
            <v>I</v>
          </cell>
          <cell r="C1797" t="str">
            <v>Motoniveladora[153 Hp]</v>
          </cell>
          <cell r="D1797" t="str">
            <v>U</v>
          </cell>
          <cell r="E1797">
            <v>144800</v>
          </cell>
          <cell r="G1797">
            <v>37104</v>
          </cell>
        </row>
        <row r="1798">
          <cell r="A1798" t="str">
            <v>2101002100</v>
          </cell>
          <cell r="B1798" t="str">
            <v>I</v>
          </cell>
          <cell r="C1798" t="str">
            <v>Multifuncion(Accesorios)</v>
          </cell>
          <cell r="D1798" t="str">
            <v>U</v>
          </cell>
          <cell r="E1798">
            <v>10000</v>
          </cell>
          <cell r="G1798">
            <v>37104</v>
          </cell>
        </row>
        <row r="1799">
          <cell r="A1799" t="str">
            <v>2101002150</v>
          </cell>
          <cell r="B1799" t="str">
            <v>I</v>
          </cell>
          <cell r="C1799" t="str">
            <v>Multifuncion[46 Hp]</v>
          </cell>
          <cell r="D1799" t="str">
            <v>U</v>
          </cell>
          <cell r="E1799">
            <v>28200</v>
          </cell>
          <cell r="G1799">
            <v>37104</v>
          </cell>
        </row>
        <row r="1800">
          <cell r="A1800" t="str">
            <v>2101002200</v>
          </cell>
          <cell r="B1800" t="str">
            <v>I</v>
          </cell>
          <cell r="C1800" t="str">
            <v>Multifuncion[50 Hp]</v>
          </cell>
          <cell r="D1800" t="str">
            <v>U</v>
          </cell>
          <cell r="E1800">
            <v>31400</v>
          </cell>
          <cell r="G1800">
            <v>37104</v>
          </cell>
        </row>
        <row r="1801">
          <cell r="A1801" t="str">
            <v>2101002250</v>
          </cell>
          <cell r="B1801" t="str">
            <v>I</v>
          </cell>
          <cell r="C1801" t="str">
            <v>Multifuncion[56 Hp]</v>
          </cell>
          <cell r="D1801" t="str">
            <v>U</v>
          </cell>
          <cell r="E1801">
            <v>33800</v>
          </cell>
          <cell r="G1801">
            <v>37104</v>
          </cell>
        </row>
        <row r="1802">
          <cell r="A1802" t="str">
            <v>2101002300</v>
          </cell>
          <cell r="B1802" t="str">
            <v>I</v>
          </cell>
          <cell r="C1802" t="str">
            <v>Perforadora Horizontal P.H.H.P. (2 Hp)</v>
          </cell>
          <cell r="D1802" t="str">
            <v>U</v>
          </cell>
          <cell r="E1802">
            <v>7500</v>
          </cell>
          <cell r="G1802">
            <v>37104</v>
          </cell>
        </row>
        <row r="1803">
          <cell r="A1803" t="str">
            <v>2101002350</v>
          </cell>
          <cell r="B1803" t="str">
            <v>I</v>
          </cell>
          <cell r="C1803" t="str">
            <v>Perforadora Horizontal P.H.H.R. (5.5 Hp)</v>
          </cell>
          <cell r="D1803" t="str">
            <v>U</v>
          </cell>
          <cell r="E1803">
            <v>7735</v>
          </cell>
          <cell r="G1803">
            <v>37104</v>
          </cell>
        </row>
        <row r="1804">
          <cell r="A1804" t="str">
            <v>2101002400</v>
          </cell>
          <cell r="B1804" t="str">
            <v>I</v>
          </cell>
          <cell r="C1804" t="str">
            <v>Planta Dosificadora Ho 30 M3/H(60Kw)</v>
          </cell>
          <cell r="D1804" t="str">
            <v>U</v>
          </cell>
          <cell r="E1804">
            <v>35000</v>
          </cell>
          <cell r="G1804">
            <v>37104</v>
          </cell>
        </row>
        <row r="1805">
          <cell r="A1805" t="str">
            <v>2101002450</v>
          </cell>
          <cell r="B1805" t="str">
            <v>I</v>
          </cell>
          <cell r="C1805" t="str">
            <v>Planta Estabilizadora De Suelos(100 Hp)</v>
          </cell>
          <cell r="D1805" t="str">
            <v>U</v>
          </cell>
          <cell r="E1805">
            <v>70000</v>
          </cell>
          <cell r="G1805">
            <v>37104</v>
          </cell>
        </row>
        <row r="1806">
          <cell r="A1806" t="str">
            <v>2101002500</v>
          </cell>
          <cell r="B1806" t="str">
            <v>I</v>
          </cell>
          <cell r="C1806" t="str">
            <v>Planta Trit. Y Clas [150 Hp]</v>
          </cell>
          <cell r="D1806" t="str">
            <v>U</v>
          </cell>
          <cell r="E1806">
            <v>151500</v>
          </cell>
          <cell r="G1806">
            <v>37104</v>
          </cell>
        </row>
        <row r="1807">
          <cell r="A1807" t="str">
            <v>2101002550</v>
          </cell>
          <cell r="B1807" t="str">
            <v>I</v>
          </cell>
          <cell r="C1807" t="str">
            <v>Planta Zarandeo Y Clasificacion(35 Hp)</v>
          </cell>
          <cell r="D1807" t="str">
            <v>U</v>
          </cell>
          <cell r="E1807">
            <v>35000</v>
          </cell>
          <cell r="G1807">
            <v>37104</v>
          </cell>
        </row>
        <row r="1808">
          <cell r="A1808" t="str">
            <v>2101002600</v>
          </cell>
          <cell r="B1808" t="str">
            <v>I</v>
          </cell>
          <cell r="C1808" t="str">
            <v>Proyectadora Mortero/Hormigon(12Kw)</v>
          </cell>
          <cell r="D1808" t="str">
            <v>U</v>
          </cell>
          <cell r="E1808">
            <v>24000</v>
          </cell>
          <cell r="G1808">
            <v>37104</v>
          </cell>
        </row>
        <row r="1809">
          <cell r="A1809" t="str">
            <v>2101002650</v>
          </cell>
          <cell r="B1809" t="str">
            <v>I</v>
          </cell>
          <cell r="C1809" t="str">
            <v>Proyectadora Pintura(3/4 Hp)</v>
          </cell>
          <cell r="D1809" t="str">
            <v>U</v>
          </cell>
          <cell r="E1809">
            <v>1936</v>
          </cell>
          <cell r="G1809">
            <v>37104</v>
          </cell>
        </row>
        <row r="1810">
          <cell r="A1810" t="str">
            <v>2101002700</v>
          </cell>
          <cell r="B1810" t="str">
            <v>I</v>
          </cell>
          <cell r="C1810" t="str">
            <v>Rastra De Tiro De Disco</v>
          </cell>
          <cell r="D1810" t="str">
            <v>U</v>
          </cell>
          <cell r="E1810">
            <v>10000</v>
          </cell>
          <cell r="G1810">
            <v>37104</v>
          </cell>
        </row>
        <row r="1811">
          <cell r="A1811" t="str">
            <v>2101002750</v>
          </cell>
          <cell r="B1811" t="str">
            <v>I</v>
          </cell>
          <cell r="C1811" t="str">
            <v>Retro/Cargadora[70 Hp]</v>
          </cell>
          <cell r="D1811" t="str">
            <v>U</v>
          </cell>
          <cell r="E1811">
            <v>74880</v>
          </cell>
          <cell r="G1811">
            <v>37104</v>
          </cell>
        </row>
        <row r="1812">
          <cell r="A1812" t="str">
            <v>2101002800</v>
          </cell>
          <cell r="B1812" t="str">
            <v>I</v>
          </cell>
          <cell r="C1812" t="str">
            <v>Retro/Cargadora[71 Hp]</v>
          </cell>
          <cell r="D1812" t="str">
            <v>U</v>
          </cell>
          <cell r="E1812">
            <v>58960</v>
          </cell>
          <cell r="G1812">
            <v>37104</v>
          </cell>
        </row>
        <row r="1813">
          <cell r="A1813" t="str">
            <v>2101002850</v>
          </cell>
          <cell r="B1813" t="str">
            <v>I</v>
          </cell>
          <cell r="C1813" t="str">
            <v>Retro/Cargadora[80 Hp]</v>
          </cell>
          <cell r="D1813" t="str">
            <v>U</v>
          </cell>
          <cell r="E1813">
            <v>79650</v>
          </cell>
          <cell r="G1813">
            <v>37104</v>
          </cell>
        </row>
        <row r="1814">
          <cell r="A1814" t="str">
            <v>2101002900</v>
          </cell>
          <cell r="B1814" t="str">
            <v>I</v>
          </cell>
          <cell r="C1814" t="str">
            <v>Retroexcavadora[136 Hp]</v>
          </cell>
          <cell r="D1814" t="str">
            <v>U</v>
          </cell>
          <cell r="E1814">
            <v>124400</v>
          </cell>
          <cell r="G1814">
            <v>37104</v>
          </cell>
        </row>
        <row r="1815">
          <cell r="A1815" t="str">
            <v>2101002950</v>
          </cell>
          <cell r="B1815" t="str">
            <v>I</v>
          </cell>
          <cell r="C1815" t="str">
            <v>Revocadora(5.5Kw)</v>
          </cell>
          <cell r="D1815" t="str">
            <v>U</v>
          </cell>
          <cell r="E1815">
            <v>11000</v>
          </cell>
          <cell r="G1815">
            <v>37104</v>
          </cell>
        </row>
        <row r="1816">
          <cell r="A1816" t="str">
            <v>2101003000</v>
          </cell>
          <cell r="B1816" t="str">
            <v>I</v>
          </cell>
          <cell r="C1816" t="str">
            <v>Rodillo De Tiro Liso</v>
          </cell>
          <cell r="D1816" t="str">
            <v>U</v>
          </cell>
          <cell r="E1816">
            <v>10000</v>
          </cell>
          <cell r="G1816">
            <v>37104</v>
          </cell>
        </row>
        <row r="1817">
          <cell r="A1817" t="str">
            <v>2101003050</v>
          </cell>
          <cell r="B1817" t="str">
            <v>I</v>
          </cell>
          <cell r="C1817" t="str">
            <v>Rodillo De Tiro Pata De Cabra</v>
          </cell>
          <cell r="D1817" t="str">
            <v>U</v>
          </cell>
          <cell r="E1817">
            <v>10000</v>
          </cell>
          <cell r="G1817">
            <v>37104</v>
          </cell>
        </row>
        <row r="1818">
          <cell r="A1818" t="str">
            <v>2101003100</v>
          </cell>
          <cell r="B1818" t="str">
            <v>I</v>
          </cell>
          <cell r="C1818" t="str">
            <v>Rodillo Liso Vibratorio(150 Hp)</v>
          </cell>
          <cell r="D1818" t="str">
            <v>U</v>
          </cell>
          <cell r="E1818">
            <v>63000</v>
          </cell>
          <cell r="G1818">
            <v>37104</v>
          </cell>
        </row>
        <row r="1819">
          <cell r="A1819" t="str">
            <v>2101003150</v>
          </cell>
          <cell r="B1819" t="str">
            <v>I</v>
          </cell>
          <cell r="C1819" t="str">
            <v>Rodillo Neumatico(102 Hp)</v>
          </cell>
          <cell r="D1819" t="str">
            <v>U</v>
          </cell>
          <cell r="E1819">
            <v>60000</v>
          </cell>
          <cell r="G1819">
            <v>37104</v>
          </cell>
        </row>
        <row r="1820">
          <cell r="A1820" t="str">
            <v>2101003200</v>
          </cell>
          <cell r="B1820" t="str">
            <v>I</v>
          </cell>
          <cell r="C1820" t="str">
            <v>Topadora(120 Hp)</v>
          </cell>
          <cell r="D1820" t="str">
            <v>U</v>
          </cell>
          <cell r="E1820">
            <v>130000</v>
          </cell>
          <cell r="G1820">
            <v>37104</v>
          </cell>
        </row>
        <row r="1821">
          <cell r="A1821" t="str">
            <v>2101003250</v>
          </cell>
          <cell r="B1821" t="str">
            <v>I</v>
          </cell>
          <cell r="C1821" t="str">
            <v>Topadora(140 Hp)</v>
          </cell>
          <cell r="D1821" t="str">
            <v>U</v>
          </cell>
          <cell r="E1821">
            <v>153000</v>
          </cell>
          <cell r="G1821">
            <v>37104</v>
          </cell>
        </row>
        <row r="1822">
          <cell r="A1822" t="str">
            <v>2101003300</v>
          </cell>
          <cell r="B1822" t="str">
            <v>I</v>
          </cell>
          <cell r="C1822" t="str">
            <v>Topadora(200 Hp)</v>
          </cell>
          <cell r="D1822" t="str">
            <v>U</v>
          </cell>
          <cell r="E1822">
            <v>260000</v>
          </cell>
          <cell r="G1822">
            <v>37104</v>
          </cell>
        </row>
        <row r="1823">
          <cell r="A1823" t="str">
            <v>2101003350</v>
          </cell>
          <cell r="B1823" t="str">
            <v>I</v>
          </cell>
          <cell r="C1823" t="str">
            <v>Topadora(285 Hp)</v>
          </cell>
          <cell r="D1823" t="str">
            <v>U</v>
          </cell>
          <cell r="E1823">
            <v>330000</v>
          </cell>
          <cell r="G1823">
            <v>37104</v>
          </cell>
        </row>
        <row r="1824">
          <cell r="A1824" t="str">
            <v>2101003400</v>
          </cell>
          <cell r="B1824" t="str">
            <v>I</v>
          </cell>
          <cell r="C1824" t="str">
            <v>Torre Grua</v>
          </cell>
          <cell r="D1824" t="str">
            <v>U</v>
          </cell>
          <cell r="E1824">
            <v>0</v>
          </cell>
          <cell r="G1824">
            <v>37104</v>
          </cell>
        </row>
        <row r="1825">
          <cell r="A1825" t="str">
            <v>2101003450</v>
          </cell>
          <cell r="B1825" t="str">
            <v>I</v>
          </cell>
          <cell r="C1825" t="str">
            <v>Tractor C/Hoyadora(75 Hp)</v>
          </cell>
          <cell r="D1825" t="str">
            <v>U</v>
          </cell>
          <cell r="E1825">
            <v>20000</v>
          </cell>
          <cell r="G1825">
            <v>37104</v>
          </cell>
        </row>
        <row r="1826">
          <cell r="A1826" t="str">
            <v>2101003500</v>
          </cell>
          <cell r="B1826" t="str">
            <v>I</v>
          </cell>
          <cell r="C1826" t="str">
            <v>Tractor S/Neumatico[120 Hp)</v>
          </cell>
          <cell r="D1826" t="str">
            <v>U</v>
          </cell>
          <cell r="E1826">
            <v>45000</v>
          </cell>
          <cell r="G1826">
            <v>37104</v>
          </cell>
        </row>
        <row r="1827">
          <cell r="A1827" t="str">
            <v>2101003550</v>
          </cell>
          <cell r="B1827" t="str">
            <v>I</v>
          </cell>
          <cell r="C1827" t="str">
            <v>Volquete 5 M3</v>
          </cell>
          <cell r="D1827" t="str">
            <v>M3</v>
          </cell>
          <cell r="E1827">
            <v>9</v>
          </cell>
          <cell r="G1827">
            <v>37104</v>
          </cell>
        </row>
        <row r="1828">
          <cell r="A1828" t="str">
            <v>2101003600</v>
          </cell>
          <cell r="B1828" t="str">
            <v>I</v>
          </cell>
          <cell r="C1828" t="str">
            <v>Zanjadora  Autopropulsada[102 Hp]</v>
          </cell>
          <cell r="D1828" t="str">
            <v>U</v>
          </cell>
          <cell r="E1828">
            <v>54460</v>
          </cell>
          <cell r="G1828">
            <v>37104</v>
          </cell>
        </row>
        <row r="1829">
          <cell r="A1829" t="str">
            <v>2101003650</v>
          </cell>
          <cell r="B1829" t="str">
            <v>I</v>
          </cell>
          <cell r="C1829" t="str">
            <v>Zorra Hidraulica(2500Kg)</v>
          </cell>
          <cell r="D1829" t="str">
            <v>U</v>
          </cell>
          <cell r="E1829">
            <v>480</v>
          </cell>
          <cell r="G1829">
            <v>37104</v>
          </cell>
        </row>
        <row r="1830">
          <cell r="A1830" t="str">
            <v>2102000000</v>
          </cell>
          <cell r="B1830" t="str">
            <v>D</v>
          </cell>
          <cell r="C1830" t="str">
            <v>=== EQUIPOS DE OBRA LIVIANOS</v>
          </cell>
          <cell r="D1830" t="str">
            <v>-</v>
          </cell>
          <cell r="E1830">
            <v>0</v>
          </cell>
        </row>
        <row r="1831">
          <cell r="A1831" t="str">
            <v>2102000100</v>
          </cell>
          <cell r="B1831" t="str">
            <v>I</v>
          </cell>
          <cell r="C1831" t="str">
            <v>Allanadora Doble D=2X36" (12 Hp)</v>
          </cell>
          <cell r="D1831" t="str">
            <v>U</v>
          </cell>
          <cell r="E1831">
            <v>11190</v>
          </cell>
          <cell r="G1831">
            <v>37104</v>
          </cell>
        </row>
        <row r="1832">
          <cell r="A1832" t="str">
            <v>2102000150</v>
          </cell>
          <cell r="B1832" t="str">
            <v>I</v>
          </cell>
          <cell r="C1832" t="str">
            <v>Allanadora Simple D=46" (8 Hp)</v>
          </cell>
          <cell r="D1832" t="str">
            <v>U</v>
          </cell>
          <cell r="E1832">
            <v>3370</v>
          </cell>
          <cell r="G1832">
            <v>37104</v>
          </cell>
        </row>
        <row r="1833">
          <cell r="A1833" t="str">
            <v>2102000200</v>
          </cell>
          <cell r="B1833" t="str">
            <v>I</v>
          </cell>
          <cell r="C1833" t="str">
            <v>Aserradora De Junta</v>
          </cell>
          <cell r="D1833" t="str">
            <v>U</v>
          </cell>
          <cell r="E1833">
            <v>2800</v>
          </cell>
          <cell r="G1833">
            <v>37104</v>
          </cell>
        </row>
        <row r="1834">
          <cell r="A1834" t="str">
            <v>2102000250</v>
          </cell>
          <cell r="B1834" t="str">
            <v>I</v>
          </cell>
          <cell r="C1834" t="str">
            <v>Correa</v>
          </cell>
          <cell r="D1834" t="str">
            <v>HORA</v>
          </cell>
          <cell r="E1834">
            <v>0.3</v>
          </cell>
          <cell r="G1834">
            <v>37104</v>
          </cell>
        </row>
        <row r="1835">
          <cell r="A1835" t="str">
            <v>2102000300</v>
          </cell>
          <cell r="B1835" t="str">
            <v>I</v>
          </cell>
          <cell r="C1835" t="str">
            <v>Hidrolavadora(5.5Hp-180 Bar)</v>
          </cell>
          <cell r="D1835" t="str">
            <v>U</v>
          </cell>
          <cell r="E1835">
            <v>1600</v>
          </cell>
          <cell r="G1835">
            <v>37104</v>
          </cell>
        </row>
        <row r="1836">
          <cell r="A1836" t="str">
            <v>2102000350</v>
          </cell>
          <cell r="B1836" t="str">
            <v>I</v>
          </cell>
          <cell r="C1836" t="str">
            <v>Mezcladora(2Hp)</v>
          </cell>
          <cell r="D1836" t="str">
            <v>U</v>
          </cell>
          <cell r="E1836">
            <v>240</v>
          </cell>
          <cell r="G1836">
            <v>37104</v>
          </cell>
        </row>
        <row r="1837">
          <cell r="A1837" t="str">
            <v>2102000400</v>
          </cell>
          <cell r="B1837" t="str">
            <v>I</v>
          </cell>
          <cell r="C1837" t="str">
            <v>Mezcladora(5Hp)</v>
          </cell>
          <cell r="D1837" t="str">
            <v>U</v>
          </cell>
          <cell r="E1837">
            <v>2460</v>
          </cell>
          <cell r="G1837">
            <v>37104</v>
          </cell>
        </row>
        <row r="1838">
          <cell r="A1838" t="str">
            <v>2102000450</v>
          </cell>
          <cell r="B1838" t="str">
            <v>I</v>
          </cell>
          <cell r="C1838" t="str">
            <v>Pulidora(2 Hp)</v>
          </cell>
          <cell r="D1838" t="str">
            <v>U</v>
          </cell>
          <cell r="E1838">
            <v>2460</v>
          </cell>
          <cell r="G1838">
            <v>37104</v>
          </cell>
        </row>
        <row r="1839">
          <cell r="A1839" t="str">
            <v>2102000500</v>
          </cell>
          <cell r="B1839" t="str">
            <v>I</v>
          </cell>
          <cell r="C1839" t="str">
            <v>Regla De Control Con Mango</v>
          </cell>
          <cell r="D1839" t="str">
            <v>HORA</v>
          </cell>
          <cell r="E1839">
            <v>0.3</v>
          </cell>
          <cell r="G1839">
            <v>37104</v>
          </cell>
        </row>
        <row r="1840">
          <cell r="A1840" t="str">
            <v>2102000550</v>
          </cell>
          <cell r="B1840" t="str">
            <v>I</v>
          </cell>
          <cell r="C1840" t="str">
            <v>Regla Longitudinal Con Mangos</v>
          </cell>
          <cell r="D1840" t="str">
            <v>HORA</v>
          </cell>
          <cell r="E1840">
            <v>0.3</v>
          </cell>
          <cell r="G1840">
            <v>37104</v>
          </cell>
        </row>
        <row r="1841">
          <cell r="A1841" t="str">
            <v>2102000600</v>
          </cell>
          <cell r="B1841" t="str">
            <v>I</v>
          </cell>
          <cell r="C1841" t="str">
            <v>Regla Vibradora</v>
          </cell>
          <cell r="D1841" t="str">
            <v>HORA</v>
          </cell>
          <cell r="E1841">
            <v>3</v>
          </cell>
          <cell r="G1841">
            <v>37104</v>
          </cell>
        </row>
        <row r="1842">
          <cell r="A1842" t="str">
            <v>2102000650</v>
          </cell>
          <cell r="B1842" t="str">
            <v>I</v>
          </cell>
          <cell r="C1842" t="str">
            <v>Vibrador[2 Hp]</v>
          </cell>
          <cell r="D1842" t="str">
            <v>U</v>
          </cell>
          <cell r="E1842">
            <v>1170</v>
          </cell>
          <cell r="G1842">
            <v>37104</v>
          </cell>
        </row>
        <row r="1843">
          <cell r="A1843" t="str">
            <v>2102000700</v>
          </cell>
          <cell r="B1843" t="str">
            <v>I</v>
          </cell>
          <cell r="C1843" t="str">
            <v>Vibroapisonador(3.3 Hp)</v>
          </cell>
          <cell r="D1843" t="str">
            <v>U</v>
          </cell>
          <cell r="E1843">
            <v>2650</v>
          </cell>
          <cell r="G1843">
            <v>37104</v>
          </cell>
        </row>
        <row r="1844">
          <cell r="A1844" t="str">
            <v>2103000000</v>
          </cell>
          <cell r="B1844" t="str">
            <v>D</v>
          </cell>
          <cell r="C1844" t="str">
            <v>=== UTILES DE OBRA</v>
          </cell>
          <cell r="D1844" t="str">
            <v>-</v>
          </cell>
          <cell r="E1844">
            <v>0</v>
          </cell>
        </row>
        <row r="1845">
          <cell r="A1845" t="str">
            <v>2104000000</v>
          </cell>
          <cell r="B1845" t="str">
            <v>D</v>
          </cell>
          <cell r="C1845" t="str">
            <v>=== ANDAMIOS</v>
          </cell>
          <cell r="D1845" t="str">
            <v>-</v>
          </cell>
          <cell r="E1845">
            <v>0</v>
          </cell>
        </row>
        <row r="1846">
          <cell r="A1846" t="str">
            <v>2104000100</v>
          </cell>
          <cell r="B1846" t="str">
            <v>I</v>
          </cell>
          <cell r="C1846" t="str">
            <v>Alq. De Andamio Caño Y Nudo</v>
          </cell>
          <cell r="D1846" t="str">
            <v>M2</v>
          </cell>
          <cell r="E1846">
            <v>5.9</v>
          </cell>
          <cell r="G1846">
            <v>37104</v>
          </cell>
        </row>
        <row r="1847">
          <cell r="A1847" t="str">
            <v>2105000000</v>
          </cell>
          <cell r="B1847" t="str">
            <v>D</v>
          </cell>
          <cell r="C1847" t="str">
            <v>=== ENCOFRADOS Y ACCESORIOS</v>
          </cell>
          <cell r="D1847" t="str">
            <v>-</v>
          </cell>
          <cell r="E1847">
            <v>0</v>
          </cell>
        </row>
        <row r="1848">
          <cell r="A1848" t="str">
            <v>2105000100</v>
          </cell>
          <cell r="B1848" t="str">
            <v>I</v>
          </cell>
          <cell r="C1848" t="str">
            <v>Molde Pavimento</v>
          </cell>
          <cell r="D1848" t="str">
            <v>U</v>
          </cell>
          <cell r="E1848">
            <v>1.52</v>
          </cell>
          <cell r="G1848">
            <v>37104</v>
          </cell>
        </row>
        <row r="1849">
          <cell r="A1849" t="str">
            <v>2105000150</v>
          </cell>
          <cell r="B1849" t="str">
            <v>I</v>
          </cell>
          <cell r="C1849" t="str">
            <v>Puntal-Accesorio(E.Metalico)</v>
          </cell>
          <cell r="D1849" t="str">
            <v>U</v>
          </cell>
          <cell r="E1849">
            <v>49</v>
          </cell>
          <cell r="G1849">
            <v>37104</v>
          </cell>
        </row>
        <row r="1850">
          <cell r="A1850" t="str">
            <v>2105000200</v>
          </cell>
          <cell r="B1850" t="str">
            <v>I</v>
          </cell>
          <cell r="C1850" t="str">
            <v>Solera-Accesorio(E.Metalico)</v>
          </cell>
          <cell r="D1850" t="str">
            <v>U</v>
          </cell>
          <cell r="E1850">
            <v>96</v>
          </cell>
          <cell r="G1850">
            <v>37104</v>
          </cell>
        </row>
        <row r="1851">
          <cell r="A1851" t="str">
            <v>2105000250</v>
          </cell>
          <cell r="B1851" t="str">
            <v>I</v>
          </cell>
          <cell r="C1851" t="str">
            <v>Zuncho-Accesorio(E.Metalico)</v>
          </cell>
          <cell r="D1851" t="str">
            <v>U</v>
          </cell>
          <cell r="E1851">
            <v>35</v>
          </cell>
          <cell r="G1851">
            <v>37104</v>
          </cell>
        </row>
        <row r="1852">
          <cell r="A1852" t="str">
            <v>2106000000</v>
          </cell>
          <cell r="B1852" t="str">
            <v>D</v>
          </cell>
          <cell r="C1852" t="str">
            <v>=== HERRAMIENTAS</v>
          </cell>
          <cell r="D1852" t="str">
            <v>-</v>
          </cell>
          <cell r="E1852">
            <v>0</v>
          </cell>
        </row>
        <row r="1853">
          <cell r="A1853" t="str">
            <v>2106000100</v>
          </cell>
          <cell r="B1853" t="str">
            <v>I</v>
          </cell>
          <cell r="C1853" t="str">
            <v>Amoladora Angular [2.2Kw]</v>
          </cell>
          <cell r="D1853" t="str">
            <v>U</v>
          </cell>
          <cell r="E1853">
            <v>328</v>
          </cell>
          <cell r="G1853">
            <v>37104</v>
          </cell>
        </row>
        <row r="1854">
          <cell r="A1854" t="str">
            <v>2106000150</v>
          </cell>
          <cell r="B1854" t="str">
            <v>I</v>
          </cell>
          <cell r="C1854" t="str">
            <v>Amoladora De Banco [0.35Kw]</v>
          </cell>
          <cell r="D1854" t="str">
            <v>U</v>
          </cell>
          <cell r="E1854">
            <v>220</v>
          </cell>
          <cell r="G1854">
            <v>37104</v>
          </cell>
        </row>
        <row r="1855">
          <cell r="A1855" t="str">
            <v>2106000200</v>
          </cell>
          <cell r="B1855" t="str">
            <v>I</v>
          </cell>
          <cell r="C1855" t="str">
            <v>Cort./Dobla. Hierro Motorizada Tp35 [3 Hp]</v>
          </cell>
          <cell r="D1855" t="str">
            <v>U</v>
          </cell>
          <cell r="E1855">
            <v>6935</v>
          </cell>
          <cell r="G1855">
            <v>37104</v>
          </cell>
        </row>
        <row r="1856">
          <cell r="A1856" t="str">
            <v>2106000250</v>
          </cell>
          <cell r="B1856" t="str">
            <v>I</v>
          </cell>
          <cell r="C1856" t="str">
            <v>Cortadora Hierro Motorizada C32 [3 Hp]</v>
          </cell>
          <cell r="D1856" t="str">
            <v>U</v>
          </cell>
          <cell r="E1856">
            <v>4158</v>
          </cell>
          <cell r="G1856">
            <v>37104</v>
          </cell>
        </row>
        <row r="1857">
          <cell r="A1857" t="str">
            <v>2106000300</v>
          </cell>
          <cell r="B1857" t="str">
            <v>I</v>
          </cell>
          <cell r="C1857" t="str">
            <v>Cortadora Hierro Motorizada C55 [5.5 Hp]</v>
          </cell>
          <cell r="D1857" t="str">
            <v>U</v>
          </cell>
          <cell r="E1857">
            <v>9997</v>
          </cell>
          <cell r="G1857">
            <v>37104</v>
          </cell>
        </row>
        <row r="1858">
          <cell r="A1858" t="str">
            <v>2106000350</v>
          </cell>
          <cell r="B1858" t="str">
            <v>I</v>
          </cell>
          <cell r="C1858" t="str">
            <v>Cortadora Piedra-Loseta (1Kw)</v>
          </cell>
          <cell r="D1858" t="str">
            <v>U</v>
          </cell>
          <cell r="E1858">
            <v>223</v>
          </cell>
          <cell r="G1858">
            <v>37104</v>
          </cell>
        </row>
        <row r="1859">
          <cell r="A1859" t="str">
            <v>2106000400</v>
          </cell>
          <cell r="B1859" t="str">
            <v>I</v>
          </cell>
          <cell r="C1859" t="str">
            <v>Cortadora Sensitiva (2Kw)</v>
          </cell>
          <cell r="D1859" t="str">
            <v>U</v>
          </cell>
          <cell r="E1859">
            <v>584</v>
          </cell>
          <cell r="G1859">
            <v>37104</v>
          </cell>
        </row>
        <row r="1860">
          <cell r="A1860" t="str">
            <v>2106000450</v>
          </cell>
          <cell r="B1860" t="str">
            <v>I</v>
          </cell>
          <cell r="C1860" t="str">
            <v>Cortadora/Roscadora Caño De Banco(7.5Kw)</v>
          </cell>
          <cell r="D1860" t="str">
            <v>U</v>
          </cell>
          <cell r="E1860">
            <v>800</v>
          </cell>
          <cell r="G1860">
            <v>37104</v>
          </cell>
        </row>
        <row r="1861">
          <cell r="A1861" t="str">
            <v>2106000500</v>
          </cell>
          <cell r="B1861" t="str">
            <v>I</v>
          </cell>
          <cell r="C1861" t="str">
            <v>Dobladora Automa.  Zig-Zag Niced20 [2 Hp]</v>
          </cell>
          <cell r="D1861" t="str">
            <v>U</v>
          </cell>
          <cell r="E1861">
            <v>4700</v>
          </cell>
          <cell r="G1861">
            <v>37104</v>
          </cell>
        </row>
        <row r="1862">
          <cell r="A1862" t="str">
            <v>2106000550</v>
          </cell>
          <cell r="B1862" t="str">
            <v>I</v>
          </cell>
          <cell r="C1862" t="str">
            <v>Dobladora Hierro Motorizada P32 [3 Hp]</v>
          </cell>
          <cell r="D1862" t="str">
            <v>U</v>
          </cell>
          <cell r="E1862">
            <v>5335</v>
          </cell>
          <cell r="G1862">
            <v>37104</v>
          </cell>
        </row>
        <row r="1863">
          <cell r="A1863" t="str">
            <v>2106000600</v>
          </cell>
          <cell r="B1863" t="str">
            <v>I</v>
          </cell>
          <cell r="C1863" t="str">
            <v>Dobladora Tubos Automatica Dt38 [3 Hp ]</v>
          </cell>
          <cell r="D1863" t="str">
            <v>U</v>
          </cell>
          <cell r="E1863">
            <v>8000</v>
          </cell>
          <cell r="G1863">
            <v>37104</v>
          </cell>
        </row>
        <row r="1864">
          <cell r="A1864" t="str">
            <v>2106000650</v>
          </cell>
          <cell r="B1864" t="str">
            <v>I</v>
          </cell>
          <cell r="C1864" t="str">
            <v>Electrosierra [3 Hp]</v>
          </cell>
          <cell r="D1864" t="str">
            <v>U</v>
          </cell>
          <cell r="E1864">
            <v>278</v>
          </cell>
          <cell r="G1864">
            <v>37104</v>
          </cell>
        </row>
        <row r="1865">
          <cell r="A1865" t="str">
            <v>2106000700</v>
          </cell>
          <cell r="B1865" t="str">
            <v>I</v>
          </cell>
          <cell r="C1865" t="str">
            <v>Martillo Demolicion 12 Kg (1.1Kw)</v>
          </cell>
          <cell r="D1865" t="str">
            <v>U</v>
          </cell>
          <cell r="E1865">
            <v>1280</v>
          </cell>
          <cell r="G1865">
            <v>37104</v>
          </cell>
        </row>
        <row r="1866">
          <cell r="A1866" t="str">
            <v>2106000750</v>
          </cell>
          <cell r="B1866" t="str">
            <v>I</v>
          </cell>
          <cell r="C1866" t="str">
            <v>Martillo Demolicion 30 Kg (1.8Kw)</v>
          </cell>
          <cell r="D1866" t="str">
            <v>U</v>
          </cell>
          <cell r="E1866">
            <v>2645</v>
          </cell>
          <cell r="G1866">
            <v>37104</v>
          </cell>
        </row>
        <row r="1867">
          <cell r="A1867" t="str">
            <v>2106000800</v>
          </cell>
          <cell r="B1867" t="str">
            <v>I</v>
          </cell>
          <cell r="C1867" t="str">
            <v>Motosierra(1.8Kw)</v>
          </cell>
          <cell r="D1867" t="str">
            <v>U</v>
          </cell>
          <cell r="E1867">
            <v>139</v>
          </cell>
          <cell r="G1867">
            <v>37104</v>
          </cell>
        </row>
        <row r="1868">
          <cell r="A1868" t="str">
            <v>2106000850</v>
          </cell>
          <cell r="B1868" t="str">
            <v>I</v>
          </cell>
          <cell r="C1868" t="str">
            <v>Motosoldadora (50 Hp)</v>
          </cell>
          <cell r="D1868" t="str">
            <v>U</v>
          </cell>
          <cell r="E1868">
            <v>15000</v>
          </cell>
          <cell r="G1868">
            <v>37104</v>
          </cell>
        </row>
        <row r="1869">
          <cell r="A1869" t="str">
            <v>2106000900</v>
          </cell>
          <cell r="B1869" t="str">
            <v>I</v>
          </cell>
          <cell r="C1869" t="str">
            <v>Sierra Circular [1.8Kw]</v>
          </cell>
          <cell r="D1869" t="str">
            <v>U</v>
          </cell>
          <cell r="E1869">
            <v>425</v>
          </cell>
          <cell r="G1869">
            <v>37104</v>
          </cell>
        </row>
        <row r="1870">
          <cell r="A1870" t="str">
            <v>2106000950</v>
          </cell>
          <cell r="B1870" t="str">
            <v>I</v>
          </cell>
          <cell r="C1870" t="str">
            <v>Soldadora (2Hp)</v>
          </cell>
          <cell r="D1870" t="str">
            <v>U</v>
          </cell>
          <cell r="E1870">
            <v>3800</v>
          </cell>
          <cell r="G1870">
            <v>37104</v>
          </cell>
        </row>
        <row r="1871">
          <cell r="A1871" t="str">
            <v>2106001000</v>
          </cell>
          <cell r="B1871" t="str">
            <v>I</v>
          </cell>
          <cell r="C1871" t="str">
            <v>Taladro Percutor (0.6Kw)</v>
          </cell>
          <cell r="D1871" t="str">
            <v>U</v>
          </cell>
          <cell r="E1871">
            <v>534</v>
          </cell>
          <cell r="G1871">
            <v>37104</v>
          </cell>
        </row>
        <row r="1872">
          <cell r="A1872" t="str">
            <v>2107000000</v>
          </cell>
          <cell r="B1872" t="str">
            <v>D</v>
          </cell>
          <cell r="C1872" t="str">
            <v>=== COMBUSTIBLES Y LUBRICANTES</v>
          </cell>
          <cell r="D1872" t="str">
            <v>-</v>
          </cell>
          <cell r="E1872">
            <v>0</v>
          </cell>
        </row>
        <row r="1873">
          <cell r="A1873" t="str">
            <v>2107000050</v>
          </cell>
          <cell r="B1873" t="str">
            <v>I</v>
          </cell>
          <cell r="C1873" t="str">
            <v>Kilowatt</v>
          </cell>
          <cell r="D1873" t="str">
            <v>KW</v>
          </cell>
          <cell r="E1873">
            <v>0.08</v>
          </cell>
          <cell r="G1873">
            <v>37104</v>
          </cell>
        </row>
        <row r="1874">
          <cell r="A1874" t="str">
            <v>2107000100</v>
          </cell>
          <cell r="B1874" t="str">
            <v>I</v>
          </cell>
          <cell r="C1874" t="str">
            <v>Gassoil</v>
          </cell>
          <cell r="D1874" t="str">
            <v>LITRO</v>
          </cell>
          <cell r="E1874">
            <v>0.4</v>
          </cell>
          <cell r="G1874">
            <v>37104</v>
          </cell>
        </row>
        <row r="1875">
          <cell r="A1875" t="str">
            <v>2107000150</v>
          </cell>
          <cell r="B1875" t="str">
            <v>I</v>
          </cell>
          <cell r="C1875" t="str">
            <v>Nafta Normal</v>
          </cell>
          <cell r="D1875" t="str">
            <v>LITRO</v>
          </cell>
          <cell r="E1875">
            <v>0.75900000000000001</v>
          </cell>
          <cell r="G1875">
            <v>37104</v>
          </cell>
        </row>
        <row r="1876">
          <cell r="A1876" t="str">
            <v>2107500000</v>
          </cell>
          <cell r="B1876" t="str">
            <v>D</v>
          </cell>
          <cell r="C1876" t="str">
            <v>=== AGUA PARA CONSTRUCCIóN</v>
          </cell>
          <cell r="D1876" t="str">
            <v>-</v>
          </cell>
          <cell r="E1876">
            <v>0</v>
          </cell>
        </row>
        <row r="1877">
          <cell r="A1877" t="str">
            <v>2108000000</v>
          </cell>
          <cell r="B1877" t="str">
            <v>D</v>
          </cell>
          <cell r="C1877" t="str">
            <v>=== SOFTWARE</v>
          </cell>
          <cell r="D1877" t="str">
            <v>-</v>
          </cell>
          <cell r="E1877">
            <v>0</v>
          </cell>
        </row>
        <row r="1878">
          <cell r="A1878" t="str">
            <v>2109000000</v>
          </cell>
          <cell r="B1878" t="str">
            <v>D</v>
          </cell>
          <cell r="C1878" t="str">
            <v>=== HIGIENE Y SEGURIDAD</v>
          </cell>
          <cell r="D1878" t="str">
            <v>-</v>
          </cell>
          <cell r="E1878">
            <v>0</v>
          </cell>
        </row>
        <row r="1879">
          <cell r="A1879" t="str">
            <v>2109500000</v>
          </cell>
          <cell r="B1879" t="str">
            <v>D</v>
          </cell>
          <cell r="C1879" t="str">
            <v>=== REPUESTOS</v>
          </cell>
          <cell r="D1879" t="str">
            <v>-</v>
          </cell>
          <cell r="E1879">
            <v>0</v>
          </cell>
        </row>
        <row r="1880">
          <cell r="A1880" t="str">
            <v>GG01000000</v>
          </cell>
          <cell r="B1880" t="str">
            <v>D</v>
          </cell>
          <cell r="C1880" t="str">
            <v>=== FLETES Y TRANSPORTES</v>
          </cell>
          <cell r="D1880" t="str">
            <v>-</v>
          </cell>
          <cell r="E1880">
            <v>0</v>
          </cell>
        </row>
        <row r="1881">
          <cell r="A1881" t="str">
            <v>GG01000010</v>
          </cell>
          <cell r="B1881" t="str">
            <v>I</v>
          </cell>
          <cell r="C1881" t="str">
            <v>Transporte de apuntalamientos vigas</v>
          </cell>
          <cell r="D1881" t="str">
            <v>GL</v>
          </cell>
          <cell r="E1881">
            <v>100</v>
          </cell>
          <cell r="G1881">
            <v>37104</v>
          </cell>
        </row>
        <row r="1882">
          <cell r="A1882" t="str">
            <v>GG01000100</v>
          </cell>
          <cell r="B1882" t="str">
            <v>I</v>
          </cell>
          <cell r="C1882" t="str">
            <v>Flete Con Semiremolque(20Ton)</v>
          </cell>
          <cell r="D1882" t="str">
            <v>Tx KM</v>
          </cell>
          <cell r="E1882">
            <v>0</v>
          </cell>
          <cell r="G1882">
            <v>37104</v>
          </cell>
        </row>
        <row r="1883">
          <cell r="A1883" t="str">
            <v>GG01000150</v>
          </cell>
          <cell r="B1883" t="str">
            <v>I</v>
          </cell>
          <cell r="C1883" t="str">
            <v>Flete Urbano-Suburbano(Hasta 1000Kg)</v>
          </cell>
          <cell r="D1883" t="str">
            <v>HORA</v>
          </cell>
          <cell r="E1883">
            <v>0</v>
          </cell>
          <cell r="G1883">
            <v>37104</v>
          </cell>
        </row>
        <row r="1884">
          <cell r="A1884" t="str">
            <v>GG01000200</v>
          </cell>
          <cell r="B1884" t="str">
            <v>I</v>
          </cell>
          <cell r="C1884" t="str">
            <v>Fletes Equipos Pesados</v>
          </cell>
          <cell r="D1884" t="str">
            <v>GL</v>
          </cell>
          <cell r="E1884">
            <v>0</v>
          </cell>
          <cell r="G1884">
            <v>37104</v>
          </cell>
        </row>
        <row r="1885">
          <cell r="A1885" t="str">
            <v>GG01000250</v>
          </cell>
          <cell r="B1885" t="str">
            <v>I</v>
          </cell>
          <cell r="C1885" t="str">
            <v>Retiro de Herramientas y Equipos</v>
          </cell>
          <cell r="D1885" t="str">
            <v>GL</v>
          </cell>
          <cell r="E1885">
            <v>300</v>
          </cell>
          <cell r="G1885">
            <v>37104</v>
          </cell>
        </row>
        <row r="1886">
          <cell r="A1886" t="str">
            <v>GG01000300</v>
          </cell>
          <cell r="B1886" t="str">
            <v>I</v>
          </cell>
          <cell r="C1886" t="str">
            <v>Transporte Inicial Herramientas a Obra</v>
          </cell>
          <cell r="D1886" t="str">
            <v>GL</v>
          </cell>
          <cell r="E1886">
            <v>300</v>
          </cell>
          <cell r="G1886">
            <v>37104</v>
          </cell>
        </row>
        <row r="1887">
          <cell r="A1887" t="str">
            <v>GG02000000</v>
          </cell>
          <cell r="B1887" t="str">
            <v>D</v>
          </cell>
          <cell r="C1887" t="str">
            <v>=== SUELDOS</v>
          </cell>
          <cell r="D1887" t="str">
            <v>-</v>
          </cell>
          <cell r="E1887">
            <v>0</v>
          </cell>
        </row>
        <row r="1888">
          <cell r="A1888" t="str">
            <v>GG02000100</v>
          </cell>
          <cell r="B1888" t="str">
            <v>I</v>
          </cell>
          <cell r="C1888" t="str">
            <v>Ayudante Limpieza Permanente</v>
          </cell>
          <cell r="D1888" t="str">
            <v>MES</v>
          </cell>
          <cell r="E1888">
            <v>300</v>
          </cell>
          <cell r="G1888">
            <v>37104</v>
          </cell>
        </row>
        <row r="1889">
          <cell r="A1889" t="str">
            <v>GG02000150</v>
          </cell>
          <cell r="B1889" t="str">
            <v>I</v>
          </cell>
          <cell r="C1889" t="str">
            <v>Capataz de Obra</v>
          </cell>
          <cell r="D1889" t="str">
            <v>MES</v>
          </cell>
          <cell r="E1889">
            <v>1000</v>
          </cell>
          <cell r="G1889">
            <v>37104</v>
          </cell>
        </row>
        <row r="1890">
          <cell r="A1890" t="str">
            <v>GG02000200</v>
          </cell>
          <cell r="B1890" t="str">
            <v>I</v>
          </cell>
          <cell r="C1890" t="str">
            <v>Chofer</v>
          </cell>
          <cell r="D1890" t="str">
            <v>MES</v>
          </cell>
          <cell r="E1890">
            <v>400</v>
          </cell>
          <cell r="G1890">
            <v>37104</v>
          </cell>
        </row>
        <row r="1891">
          <cell r="A1891" t="str">
            <v>GG02000250</v>
          </cell>
          <cell r="B1891" t="str">
            <v>I</v>
          </cell>
          <cell r="C1891" t="str">
            <v>Cocinero</v>
          </cell>
          <cell r="D1891" t="str">
            <v>MES</v>
          </cell>
          <cell r="E1891">
            <v>400</v>
          </cell>
          <cell r="G1891">
            <v>37104</v>
          </cell>
        </row>
        <row r="1892">
          <cell r="A1892" t="str">
            <v>GG02000300</v>
          </cell>
          <cell r="B1892" t="str">
            <v>I</v>
          </cell>
          <cell r="C1892" t="str">
            <v>Delegado</v>
          </cell>
          <cell r="D1892" t="str">
            <v>MES</v>
          </cell>
          <cell r="E1892">
            <v>300</v>
          </cell>
          <cell r="G1892">
            <v>37104</v>
          </cell>
        </row>
        <row r="1893">
          <cell r="A1893" t="str">
            <v>GG02000350</v>
          </cell>
          <cell r="B1893" t="str">
            <v>I</v>
          </cell>
          <cell r="C1893" t="str">
            <v>Dibujante</v>
          </cell>
          <cell r="D1893" t="str">
            <v>MES</v>
          </cell>
          <cell r="E1893">
            <v>400</v>
          </cell>
          <cell r="G1893">
            <v>37104</v>
          </cell>
        </row>
        <row r="1894">
          <cell r="A1894" t="str">
            <v>GG02000400</v>
          </cell>
          <cell r="B1894" t="str">
            <v>I</v>
          </cell>
          <cell r="C1894" t="str">
            <v>Director de Obra</v>
          </cell>
          <cell r="D1894" t="str">
            <v>MES</v>
          </cell>
          <cell r="E1894">
            <v>2400</v>
          </cell>
          <cell r="G1894">
            <v>37104</v>
          </cell>
        </row>
        <row r="1895">
          <cell r="A1895" t="str">
            <v>GG02000450</v>
          </cell>
          <cell r="B1895" t="str">
            <v>I</v>
          </cell>
          <cell r="C1895" t="str">
            <v>Inspeccion</v>
          </cell>
          <cell r="D1895" t="str">
            <v>MES</v>
          </cell>
          <cell r="E1895">
            <v>300</v>
          </cell>
          <cell r="G1895">
            <v>37104</v>
          </cell>
        </row>
        <row r="1896">
          <cell r="A1896" t="str">
            <v>GG02000500</v>
          </cell>
          <cell r="B1896" t="str">
            <v>I</v>
          </cell>
          <cell r="C1896" t="str">
            <v>Jefe de Obra</v>
          </cell>
          <cell r="D1896" t="str">
            <v>MES</v>
          </cell>
          <cell r="E1896">
            <v>1200</v>
          </cell>
          <cell r="G1896">
            <v>37104</v>
          </cell>
        </row>
        <row r="1897">
          <cell r="A1897" t="str">
            <v>GG02000550</v>
          </cell>
          <cell r="B1897" t="str">
            <v>I</v>
          </cell>
          <cell r="C1897" t="str">
            <v>Laboratorista</v>
          </cell>
          <cell r="D1897" t="str">
            <v>MES</v>
          </cell>
          <cell r="E1897">
            <v>1000</v>
          </cell>
          <cell r="G1897">
            <v>37104</v>
          </cell>
        </row>
        <row r="1898">
          <cell r="A1898" t="str">
            <v>GG02000600</v>
          </cell>
          <cell r="B1898" t="str">
            <v>I</v>
          </cell>
          <cell r="C1898" t="str">
            <v>Panolero</v>
          </cell>
          <cell r="D1898" t="str">
            <v>MES</v>
          </cell>
          <cell r="E1898">
            <v>800</v>
          </cell>
          <cell r="G1898">
            <v>37104</v>
          </cell>
        </row>
        <row r="1899">
          <cell r="A1899" t="str">
            <v>GG02000650</v>
          </cell>
          <cell r="B1899" t="str">
            <v>I</v>
          </cell>
          <cell r="C1899" t="str">
            <v>Punteros</v>
          </cell>
          <cell r="D1899" t="str">
            <v>MES</v>
          </cell>
          <cell r="E1899">
            <v>800</v>
          </cell>
          <cell r="G1899">
            <v>37104</v>
          </cell>
        </row>
        <row r="1900">
          <cell r="A1900" t="str">
            <v>GG02000700</v>
          </cell>
          <cell r="B1900" t="str">
            <v>I</v>
          </cell>
          <cell r="C1900" t="str">
            <v>Sereno</v>
          </cell>
          <cell r="D1900" t="str">
            <v>MES</v>
          </cell>
          <cell r="E1900">
            <v>400</v>
          </cell>
          <cell r="G1900">
            <v>37104</v>
          </cell>
        </row>
        <row r="1901">
          <cell r="A1901" t="str">
            <v>GG02000750</v>
          </cell>
          <cell r="B1901" t="str">
            <v>I</v>
          </cell>
          <cell r="C1901" t="str">
            <v>Sobrestante</v>
          </cell>
          <cell r="D1901" t="str">
            <v>MES</v>
          </cell>
          <cell r="E1901">
            <v>800</v>
          </cell>
          <cell r="G1901">
            <v>37104</v>
          </cell>
        </row>
        <row r="1902">
          <cell r="A1902" t="str">
            <v>GG02000800</v>
          </cell>
          <cell r="B1902" t="str">
            <v>I</v>
          </cell>
          <cell r="C1902" t="str">
            <v>Topografo</v>
          </cell>
          <cell r="D1902" t="str">
            <v>MES</v>
          </cell>
          <cell r="E1902">
            <v>1000</v>
          </cell>
          <cell r="G1902">
            <v>37104</v>
          </cell>
        </row>
        <row r="1903">
          <cell r="A1903" t="str">
            <v>GG03000000</v>
          </cell>
          <cell r="B1903" t="str">
            <v>D</v>
          </cell>
          <cell r="C1903" t="str">
            <v>=== GASTOS MENSUALES DE OBRA</v>
          </cell>
          <cell r="D1903" t="str">
            <v>-</v>
          </cell>
          <cell r="E1903">
            <v>0</v>
          </cell>
        </row>
        <row r="1904">
          <cell r="A1904" t="str">
            <v>GG03000100</v>
          </cell>
          <cell r="B1904" t="str">
            <v>I</v>
          </cell>
          <cell r="C1904" t="str">
            <v>Agua de construccion</v>
          </cell>
          <cell r="D1904" t="str">
            <v>MES</v>
          </cell>
          <cell r="E1904">
            <v>50</v>
          </cell>
          <cell r="G1904">
            <v>37104</v>
          </cell>
        </row>
        <row r="1905">
          <cell r="A1905" t="str">
            <v>GG03000150</v>
          </cell>
          <cell r="B1905" t="str">
            <v>I</v>
          </cell>
          <cell r="C1905" t="str">
            <v>Alquileres Mensuales para Tareas Generales</v>
          </cell>
          <cell r="D1905" t="str">
            <v>MES</v>
          </cell>
          <cell r="E1905">
            <v>1</v>
          </cell>
          <cell r="G1905">
            <v>37104</v>
          </cell>
        </row>
        <row r="1906">
          <cell r="A1906" t="str">
            <v>GG03000200</v>
          </cell>
          <cell r="B1906" t="str">
            <v>I</v>
          </cell>
          <cell r="C1906" t="str">
            <v>Caja Chica</v>
          </cell>
          <cell r="D1906" t="str">
            <v>MES</v>
          </cell>
          <cell r="E1906">
            <v>300</v>
          </cell>
          <cell r="G1906">
            <v>37104</v>
          </cell>
        </row>
        <row r="1907">
          <cell r="A1907" t="str">
            <v>GG03000250</v>
          </cell>
          <cell r="B1907" t="str">
            <v>I</v>
          </cell>
          <cell r="C1907" t="str">
            <v>Combustibles Funcionamiento Obrador</v>
          </cell>
          <cell r="D1907" t="str">
            <v>MES</v>
          </cell>
          <cell r="E1907">
            <v>1</v>
          </cell>
          <cell r="G1907">
            <v>37104</v>
          </cell>
        </row>
        <row r="1908">
          <cell r="A1908" t="str">
            <v>GG03000300</v>
          </cell>
          <cell r="B1908" t="str">
            <v>I</v>
          </cell>
          <cell r="C1908" t="str">
            <v>Comida Personal</v>
          </cell>
          <cell r="D1908" t="str">
            <v>MES</v>
          </cell>
          <cell r="E1908">
            <v>200</v>
          </cell>
          <cell r="G1908">
            <v>37104</v>
          </cell>
        </row>
        <row r="1909">
          <cell r="A1909" t="str">
            <v>GG03000350</v>
          </cell>
          <cell r="B1909" t="str">
            <v>I</v>
          </cell>
          <cell r="C1909" t="str">
            <v>Gas</v>
          </cell>
          <cell r="D1909" t="str">
            <v>MES</v>
          </cell>
          <cell r="E1909">
            <v>100</v>
          </cell>
          <cell r="G1909">
            <v>37104</v>
          </cell>
        </row>
        <row r="1910">
          <cell r="A1910" t="str">
            <v>GG03000400</v>
          </cell>
          <cell r="B1910" t="str">
            <v>I</v>
          </cell>
          <cell r="C1910" t="str">
            <v>Gastos Ingreso Personal</v>
          </cell>
          <cell r="D1910" t="str">
            <v>MES</v>
          </cell>
          <cell r="E1910">
            <v>200</v>
          </cell>
          <cell r="G1910">
            <v>37104</v>
          </cell>
        </row>
        <row r="1911">
          <cell r="A1911" t="str">
            <v>GG03000450</v>
          </cell>
          <cell r="B1911" t="str">
            <v>I</v>
          </cell>
          <cell r="C1911" t="str">
            <v>Luz</v>
          </cell>
          <cell r="D1911" t="str">
            <v>MES</v>
          </cell>
          <cell r="E1911">
            <v>150</v>
          </cell>
          <cell r="G1911">
            <v>37104</v>
          </cell>
        </row>
        <row r="1912">
          <cell r="A1912" t="str">
            <v>GG03000500</v>
          </cell>
          <cell r="B1912" t="str">
            <v>I</v>
          </cell>
          <cell r="C1912" t="str">
            <v>Seguridad</v>
          </cell>
          <cell r="D1912" t="str">
            <v>MES</v>
          </cell>
          <cell r="E1912">
            <v>400</v>
          </cell>
          <cell r="G1912">
            <v>37104</v>
          </cell>
        </row>
        <row r="1913">
          <cell r="A1913" t="str">
            <v>GG03000550</v>
          </cell>
          <cell r="B1913" t="str">
            <v>I</v>
          </cell>
          <cell r="C1913" t="str">
            <v>Telefono</v>
          </cell>
          <cell r="D1913" t="str">
            <v>MES</v>
          </cell>
          <cell r="E1913">
            <v>150</v>
          </cell>
          <cell r="G1913">
            <v>37104</v>
          </cell>
        </row>
        <row r="1914">
          <cell r="A1914" t="str">
            <v>GG04000000</v>
          </cell>
          <cell r="B1914" t="str">
            <v>D</v>
          </cell>
          <cell r="C1914" t="str">
            <v>=== MOVILIDAD Y ESTADIA</v>
          </cell>
          <cell r="D1914" t="str">
            <v>-</v>
          </cell>
          <cell r="E1914">
            <v>0</v>
          </cell>
        </row>
        <row r="1915">
          <cell r="A1915" t="str">
            <v>GG04000100</v>
          </cell>
          <cell r="B1915" t="str">
            <v>I</v>
          </cell>
          <cell r="C1915" t="str">
            <v>Alquileres Estadias</v>
          </cell>
          <cell r="D1915" t="str">
            <v>MES</v>
          </cell>
          <cell r="E1915">
            <v>500</v>
          </cell>
          <cell r="G1915">
            <v>37104</v>
          </cell>
        </row>
        <row r="1916">
          <cell r="A1916" t="str">
            <v>GG04000150</v>
          </cell>
          <cell r="B1916" t="str">
            <v>I</v>
          </cell>
          <cell r="C1916" t="str">
            <v>Automoviles</v>
          </cell>
          <cell r="D1916" t="str">
            <v>MES</v>
          </cell>
          <cell r="E1916">
            <v>1</v>
          </cell>
          <cell r="G1916">
            <v>37104</v>
          </cell>
        </row>
        <row r="1917">
          <cell r="A1917" t="str">
            <v>GG04000200</v>
          </cell>
          <cell r="B1917" t="str">
            <v>I</v>
          </cell>
          <cell r="C1917" t="str">
            <v>Camionetas</v>
          </cell>
          <cell r="D1917" t="str">
            <v>MES</v>
          </cell>
          <cell r="E1917">
            <v>1</v>
          </cell>
          <cell r="G1917">
            <v>37104</v>
          </cell>
        </row>
        <row r="1918">
          <cell r="A1918" t="str">
            <v>GG04000250</v>
          </cell>
          <cell r="B1918" t="str">
            <v>I</v>
          </cell>
          <cell r="C1918" t="str">
            <v>Hoteles</v>
          </cell>
          <cell r="D1918" t="str">
            <v>MES</v>
          </cell>
          <cell r="E1918">
            <v>200</v>
          </cell>
          <cell r="G1918">
            <v>37104</v>
          </cell>
        </row>
        <row r="1919">
          <cell r="A1919" t="str">
            <v>GG04000300</v>
          </cell>
          <cell r="B1919" t="str">
            <v>I</v>
          </cell>
          <cell r="C1919" t="str">
            <v>Pasajes Aereos</v>
          </cell>
          <cell r="D1919" t="str">
            <v>MES</v>
          </cell>
          <cell r="E1919">
            <v>1000</v>
          </cell>
          <cell r="G1919">
            <v>37104</v>
          </cell>
        </row>
        <row r="1920">
          <cell r="A1920" t="str">
            <v>GG04000350</v>
          </cell>
          <cell r="B1920" t="str">
            <v>I</v>
          </cell>
          <cell r="C1920" t="str">
            <v>Traslados Personal Obrero</v>
          </cell>
          <cell r="D1920" t="str">
            <v>MES</v>
          </cell>
          <cell r="E1920">
            <v>0</v>
          </cell>
          <cell r="G1920">
            <v>37104</v>
          </cell>
        </row>
        <row r="1921">
          <cell r="A1921" t="str">
            <v>GG05000000</v>
          </cell>
          <cell r="B1921" t="str">
            <v>D</v>
          </cell>
          <cell r="C1921" t="str">
            <v>=== GASTOS MONTAJE DE OBRADOR</v>
          </cell>
          <cell r="D1921" t="str">
            <v>-</v>
          </cell>
          <cell r="E1921">
            <v>0</v>
          </cell>
        </row>
        <row r="1922">
          <cell r="A1922" t="str">
            <v>GG05000100</v>
          </cell>
          <cell r="B1922" t="str">
            <v>I</v>
          </cell>
          <cell r="C1922" t="str">
            <v>Instalacion Agua Obrador (Materiales)</v>
          </cell>
          <cell r="D1922" t="str">
            <v>GL</v>
          </cell>
          <cell r="E1922">
            <v>200</v>
          </cell>
          <cell r="G1922">
            <v>37104</v>
          </cell>
        </row>
        <row r="1923">
          <cell r="A1923" t="str">
            <v>GG05000150</v>
          </cell>
          <cell r="B1923" t="str">
            <v>I</v>
          </cell>
          <cell r="C1923" t="str">
            <v>Instalacion Desagues Obrador (Materiales)</v>
          </cell>
          <cell r="D1923" t="str">
            <v>GL</v>
          </cell>
          <cell r="E1923">
            <v>200</v>
          </cell>
          <cell r="G1923">
            <v>37104</v>
          </cell>
        </row>
        <row r="1924">
          <cell r="A1924" t="str">
            <v>GG05000200</v>
          </cell>
          <cell r="B1924" t="str">
            <v>I</v>
          </cell>
          <cell r="C1924" t="str">
            <v>Instalacion Electrica Obrador (Materiales)</v>
          </cell>
          <cell r="D1924" t="str">
            <v>GL</v>
          </cell>
          <cell r="E1924">
            <v>200</v>
          </cell>
          <cell r="G1924">
            <v>37104</v>
          </cell>
        </row>
        <row r="1925">
          <cell r="A1925" t="str">
            <v>GG05000250</v>
          </cell>
          <cell r="B1925" t="str">
            <v>I</v>
          </cell>
          <cell r="C1925" t="str">
            <v>MO Cerco Perimetral - Cartel de Obra</v>
          </cell>
          <cell r="D1925" t="str">
            <v>GL</v>
          </cell>
          <cell r="E1925">
            <v>200</v>
          </cell>
          <cell r="G1925">
            <v>37104</v>
          </cell>
        </row>
        <row r="1926">
          <cell r="A1926" t="str">
            <v>GG05000300</v>
          </cell>
          <cell r="B1926" t="str">
            <v>I</v>
          </cell>
          <cell r="C1926" t="str">
            <v>MO Desmontaje Obrador</v>
          </cell>
          <cell r="D1926" t="str">
            <v>GL</v>
          </cell>
          <cell r="E1926">
            <v>100</v>
          </cell>
          <cell r="G1926">
            <v>37104</v>
          </cell>
        </row>
        <row r="1927">
          <cell r="A1927" t="str">
            <v>GG05000350</v>
          </cell>
          <cell r="B1927" t="str">
            <v>I</v>
          </cell>
          <cell r="C1927" t="str">
            <v>MO Instalaciones Obrador</v>
          </cell>
          <cell r="D1927" t="str">
            <v>GL</v>
          </cell>
          <cell r="E1927">
            <v>200</v>
          </cell>
          <cell r="G1927">
            <v>37104</v>
          </cell>
        </row>
        <row r="1928">
          <cell r="A1928" t="str">
            <v>GG05000400</v>
          </cell>
          <cell r="B1928" t="str">
            <v>I</v>
          </cell>
          <cell r="C1928" t="str">
            <v>MO Limpieza Final de Obra</v>
          </cell>
          <cell r="D1928" t="str">
            <v>GL</v>
          </cell>
          <cell r="E1928">
            <v>500</v>
          </cell>
          <cell r="G1928">
            <v>37104</v>
          </cell>
        </row>
        <row r="1929">
          <cell r="A1929" t="str">
            <v>GG05000450</v>
          </cell>
          <cell r="B1929" t="str">
            <v>I</v>
          </cell>
          <cell r="C1929" t="str">
            <v>MO Montaje Obrador</v>
          </cell>
          <cell r="D1929" t="str">
            <v>GL</v>
          </cell>
          <cell r="E1929">
            <v>200</v>
          </cell>
          <cell r="G1929">
            <v>37104</v>
          </cell>
        </row>
        <row r="1930">
          <cell r="A1930" t="str">
            <v>GG05000500</v>
          </cell>
          <cell r="B1930" t="str">
            <v>I</v>
          </cell>
          <cell r="C1930" t="str">
            <v>MO Perforaciones</v>
          </cell>
          <cell r="D1930" t="str">
            <v>GL</v>
          </cell>
          <cell r="E1930">
            <v>0</v>
          </cell>
          <cell r="G1930">
            <v>37104</v>
          </cell>
        </row>
        <row r="1931">
          <cell r="A1931" t="str">
            <v>GG05000550</v>
          </cell>
          <cell r="B1931" t="str">
            <v>I</v>
          </cell>
          <cell r="C1931" t="str">
            <v>MO Preparacion Terreno Obrador</v>
          </cell>
          <cell r="D1931" t="str">
            <v>GL</v>
          </cell>
          <cell r="E1931">
            <v>100</v>
          </cell>
          <cell r="G1931">
            <v>37104</v>
          </cell>
        </row>
        <row r="1932">
          <cell r="A1932" t="str">
            <v>GG05000600</v>
          </cell>
          <cell r="B1932" t="str">
            <v>I</v>
          </cell>
          <cell r="C1932" t="str">
            <v>Pisos-Contrapisos Obrador</v>
          </cell>
          <cell r="D1932" t="str">
            <v>GL</v>
          </cell>
          <cell r="E1932">
            <v>200</v>
          </cell>
          <cell r="G1932">
            <v>37104</v>
          </cell>
        </row>
        <row r="1933">
          <cell r="A1933" t="str">
            <v>GG06000000</v>
          </cell>
          <cell r="B1933" t="str">
            <v>D</v>
          </cell>
          <cell r="C1933" t="str">
            <v>=== AMORTIZACIONES</v>
          </cell>
          <cell r="D1933" t="str">
            <v>-</v>
          </cell>
          <cell r="E1933">
            <v>0</v>
          </cell>
        </row>
        <row r="1934">
          <cell r="A1934" t="str">
            <v>GG06000100</v>
          </cell>
          <cell r="B1934" t="str">
            <v>I</v>
          </cell>
          <cell r="C1934" t="str">
            <v>Amortizacion Casillas Obrador</v>
          </cell>
          <cell r="D1934" t="str">
            <v>GL</v>
          </cell>
          <cell r="E1934">
            <v>1000</v>
          </cell>
          <cell r="G1934">
            <v>37104</v>
          </cell>
        </row>
        <row r="1935">
          <cell r="A1935" t="str">
            <v>GG06000150</v>
          </cell>
          <cell r="B1935" t="str">
            <v>I</v>
          </cell>
          <cell r="C1935" t="str">
            <v>Amortizacion Cerco Perimetral</v>
          </cell>
          <cell r="D1935" t="str">
            <v>GL</v>
          </cell>
          <cell r="E1935">
            <v>500</v>
          </cell>
          <cell r="G1935">
            <v>37104</v>
          </cell>
        </row>
        <row r="1936">
          <cell r="A1936" t="str">
            <v>GG06000200</v>
          </cell>
          <cell r="B1936" t="str">
            <v>I</v>
          </cell>
          <cell r="C1936" t="str">
            <v>Amortizacion Equipamiento Obrador</v>
          </cell>
          <cell r="D1936" t="str">
            <v>GL</v>
          </cell>
          <cell r="E1936">
            <v>200</v>
          </cell>
          <cell r="G1936">
            <v>37104</v>
          </cell>
        </row>
        <row r="1937">
          <cell r="A1937" t="str">
            <v>GG06000250</v>
          </cell>
          <cell r="B1937" t="str">
            <v>I</v>
          </cell>
          <cell r="C1937" t="str">
            <v>Amortizacion Equipos Electr. Obrador</v>
          </cell>
          <cell r="D1937" t="str">
            <v>GL</v>
          </cell>
          <cell r="E1937">
            <v>200</v>
          </cell>
          <cell r="G1937">
            <v>37104</v>
          </cell>
        </row>
        <row r="1938">
          <cell r="A1938" t="str">
            <v>GG06000300</v>
          </cell>
          <cell r="B1938" t="str">
            <v>I</v>
          </cell>
          <cell r="C1938" t="str">
            <v>Amortizacion Equipos Gruesos Obrador</v>
          </cell>
          <cell r="D1938" t="str">
            <v>GL</v>
          </cell>
          <cell r="E1938">
            <v>1000</v>
          </cell>
          <cell r="G1938">
            <v>37104</v>
          </cell>
        </row>
        <row r="1939">
          <cell r="A1939" t="str">
            <v>GG06000350</v>
          </cell>
          <cell r="B1939" t="str">
            <v>I</v>
          </cell>
          <cell r="C1939" t="str">
            <v>Amortizacion Herramientas Menores Obrador</v>
          </cell>
          <cell r="D1939" t="str">
            <v>GL</v>
          </cell>
          <cell r="E1939">
            <v>500</v>
          </cell>
          <cell r="G1939">
            <v>37104</v>
          </cell>
        </row>
        <row r="1940">
          <cell r="A1940" t="str">
            <v>GG06000400</v>
          </cell>
          <cell r="B1940" t="str">
            <v>I</v>
          </cell>
          <cell r="C1940" t="str">
            <v>Amortizacion Letrero de Obra</v>
          </cell>
          <cell r="D1940" t="str">
            <v>GL</v>
          </cell>
          <cell r="E1940">
            <v>100</v>
          </cell>
          <cell r="G1940">
            <v>37104</v>
          </cell>
        </row>
        <row r="1941">
          <cell r="A1941" t="str">
            <v>GG07000000</v>
          </cell>
          <cell r="B1941" t="str">
            <v>D</v>
          </cell>
          <cell r="C1941" t="str">
            <v>=== ROPA Y ELEMENTOS DE SEGURIDAD</v>
          </cell>
          <cell r="D1941" t="str">
            <v>-</v>
          </cell>
          <cell r="E1941">
            <v>0</v>
          </cell>
        </row>
        <row r="1942">
          <cell r="A1942" t="str">
            <v>GG07000100</v>
          </cell>
          <cell r="B1942" t="str">
            <v>I</v>
          </cell>
          <cell r="C1942" t="str">
            <v>Provision de Elementos de Seguridad</v>
          </cell>
          <cell r="D1942" t="str">
            <v>GL</v>
          </cell>
          <cell r="E1942">
            <v>200</v>
          </cell>
          <cell r="G1942">
            <v>37104</v>
          </cell>
        </row>
        <row r="1943">
          <cell r="A1943" t="str">
            <v>GG07000150</v>
          </cell>
          <cell r="B1943" t="str">
            <v>I</v>
          </cell>
          <cell r="C1943" t="str">
            <v>Provision de Ropa al Personal</v>
          </cell>
          <cell r="D1943" t="str">
            <v>GL</v>
          </cell>
          <cell r="E1943">
            <v>200</v>
          </cell>
          <cell r="G1943">
            <v>37104</v>
          </cell>
        </row>
        <row r="1944">
          <cell r="A1944" t="str">
            <v>GG08000000</v>
          </cell>
          <cell r="B1944" t="str">
            <v>D</v>
          </cell>
          <cell r="C1944" t="str">
            <v>=== SERVICIOS PROFESIONALES</v>
          </cell>
          <cell r="D1944" t="str">
            <v>-</v>
          </cell>
          <cell r="E1944">
            <v>0</v>
          </cell>
        </row>
        <row r="1945">
          <cell r="A1945" t="str">
            <v>GG08000100</v>
          </cell>
          <cell r="B1945" t="str">
            <v>I</v>
          </cell>
          <cell r="C1945" t="str">
            <v>Asesoramiento Impositivo - Economico</v>
          </cell>
          <cell r="D1945" t="str">
            <v>GL</v>
          </cell>
          <cell r="E1945">
            <v>1</v>
          </cell>
          <cell r="G1945">
            <v>37104</v>
          </cell>
        </row>
        <row r="1946">
          <cell r="A1946" t="str">
            <v>GG08000150</v>
          </cell>
          <cell r="B1946" t="str">
            <v>I</v>
          </cell>
          <cell r="C1946" t="str">
            <v>Asesoramiento Legal - Escribania</v>
          </cell>
          <cell r="D1946" t="str">
            <v>GL</v>
          </cell>
          <cell r="E1946">
            <v>1</v>
          </cell>
          <cell r="G1946">
            <v>37104</v>
          </cell>
        </row>
        <row r="1947">
          <cell r="A1947" t="str">
            <v>GG08000200</v>
          </cell>
          <cell r="B1947" t="str">
            <v>I</v>
          </cell>
          <cell r="C1947" t="str">
            <v>Asesoramiento Seg. Industrial e Higiene</v>
          </cell>
          <cell r="D1947" t="str">
            <v>GL</v>
          </cell>
          <cell r="E1947">
            <v>1</v>
          </cell>
          <cell r="G1947">
            <v>37104</v>
          </cell>
        </row>
        <row r="1948">
          <cell r="A1948" t="str">
            <v>GG08000250</v>
          </cell>
          <cell r="B1948" t="str">
            <v>I</v>
          </cell>
          <cell r="C1948" t="str">
            <v>Asesoramiento Tecnico</v>
          </cell>
          <cell r="D1948" t="str">
            <v>GL</v>
          </cell>
          <cell r="E1948">
            <v>1</v>
          </cell>
          <cell r="G1948">
            <v>37104</v>
          </cell>
        </row>
        <row r="1949">
          <cell r="A1949" t="str">
            <v>GG08000300</v>
          </cell>
          <cell r="B1949" t="str">
            <v>I</v>
          </cell>
          <cell r="C1949" t="str">
            <v>Ensayos de Hormigon</v>
          </cell>
          <cell r="D1949" t="str">
            <v>GL</v>
          </cell>
          <cell r="E1949">
            <v>1</v>
          </cell>
          <cell r="G1949">
            <v>37104</v>
          </cell>
        </row>
        <row r="1950">
          <cell r="A1950" t="str">
            <v>GG08000350</v>
          </cell>
          <cell r="B1950" t="str">
            <v>I</v>
          </cell>
          <cell r="C1950" t="str">
            <v>Estudios y Ensayos de Suelos</v>
          </cell>
          <cell r="D1950" t="str">
            <v>GL</v>
          </cell>
          <cell r="E1950">
            <v>1</v>
          </cell>
          <cell r="G1950">
            <v>37104</v>
          </cell>
        </row>
        <row r="1951">
          <cell r="A1951" t="str">
            <v>GG08000400</v>
          </cell>
          <cell r="B1951" t="str">
            <v>I</v>
          </cell>
          <cell r="C1951" t="str">
            <v>Topografia - Agrimensura</v>
          </cell>
          <cell r="D1951" t="str">
            <v>GL</v>
          </cell>
          <cell r="E1951">
            <v>1</v>
          </cell>
          <cell r="G1951">
            <v>37104</v>
          </cell>
        </row>
        <row r="1952">
          <cell r="A1952" t="str">
            <v>GG09000000</v>
          </cell>
          <cell r="B1952" t="str">
            <v>D</v>
          </cell>
          <cell r="C1952" t="str">
            <v>=== DERECHOS, SELLADOS Y SEGUROS</v>
          </cell>
          <cell r="D1952" t="str">
            <v>-</v>
          </cell>
          <cell r="E1952">
            <v>0</v>
          </cell>
        </row>
        <row r="1953">
          <cell r="A1953" t="str">
            <v>GG09000100</v>
          </cell>
          <cell r="B1953" t="str">
            <v>I</v>
          </cell>
          <cell r="C1953" t="str">
            <v>Derechos Municipales - Tramitaciones</v>
          </cell>
          <cell r="D1953" t="str">
            <v>GL</v>
          </cell>
          <cell r="E1953">
            <v>1</v>
          </cell>
          <cell r="G1953">
            <v>37104</v>
          </cell>
        </row>
        <row r="1954">
          <cell r="A1954" t="str">
            <v>GG09000150</v>
          </cell>
          <cell r="B1954" t="str">
            <v>I</v>
          </cell>
          <cell r="C1954" t="str">
            <v>Seguros Accidentes de Trabajo</v>
          </cell>
          <cell r="D1954" t="str">
            <v>GL</v>
          </cell>
          <cell r="E1954">
            <v>1</v>
          </cell>
          <cell r="G1954">
            <v>37104</v>
          </cell>
        </row>
        <row r="1955">
          <cell r="A1955" t="str">
            <v>GG09000200</v>
          </cell>
          <cell r="B1955" t="str">
            <v>I</v>
          </cell>
          <cell r="C1955" t="str">
            <v>Seguro Contra Incendio de Obra</v>
          </cell>
          <cell r="D1955" t="str">
            <v>GL</v>
          </cell>
          <cell r="E1955">
            <v>1</v>
          </cell>
          <cell r="G1955">
            <v>37104</v>
          </cell>
        </row>
        <row r="1956">
          <cell r="A1956" t="str">
            <v>GG09000250</v>
          </cell>
          <cell r="B1956" t="str">
            <v>I</v>
          </cell>
          <cell r="C1956" t="str">
            <v>Seguro Contra Terceros Obra</v>
          </cell>
          <cell r="D1956" t="str">
            <v>GL</v>
          </cell>
          <cell r="E1956">
            <v>1</v>
          </cell>
          <cell r="G1956">
            <v>37104</v>
          </cell>
        </row>
        <row r="1957">
          <cell r="A1957" t="str">
            <v>GG09000300</v>
          </cell>
          <cell r="B1957" t="str">
            <v>I</v>
          </cell>
          <cell r="C1957" t="str">
            <v>Seguro de Instalacion y Montaje</v>
          </cell>
          <cell r="D1957" t="str">
            <v>GL</v>
          </cell>
          <cell r="E1957">
            <v>1</v>
          </cell>
          <cell r="G1957">
            <v>37104</v>
          </cell>
        </row>
        <row r="1958">
          <cell r="A1958" t="str">
            <v>GG09000350</v>
          </cell>
          <cell r="B1958" t="str">
            <v>I</v>
          </cell>
          <cell r="C1958" t="str">
            <v>Seguro de Materiales Acopiados</v>
          </cell>
          <cell r="D1958" t="str">
            <v>GL</v>
          </cell>
          <cell r="E1958">
            <v>1</v>
          </cell>
          <cell r="G1958">
            <v>37104</v>
          </cell>
        </row>
        <row r="1959">
          <cell r="A1959" t="str">
            <v>GG09000400</v>
          </cell>
          <cell r="B1959" t="str">
            <v>I</v>
          </cell>
          <cell r="C1959" t="str">
            <v>Seguro de Obra Ejecutada</v>
          </cell>
          <cell r="D1959" t="str">
            <v>GL</v>
          </cell>
          <cell r="E1959">
            <v>1</v>
          </cell>
          <cell r="G1959">
            <v>37104</v>
          </cell>
        </row>
        <row r="1960">
          <cell r="A1960" t="str">
            <v>GG09000450</v>
          </cell>
          <cell r="B1960" t="str">
            <v>I</v>
          </cell>
          <cell r="C1960" t="str">
            <v>Sellados Contrato de Obra</v>
          </cell>
          <cell r="D1960" t="str">
            <v>GL</v>
          </cell>
          <cell r="E1960">
            <v>1</v>
          </cell>
          <cell r="G1960">
            <v>37104</v>
          </cell>
        </row>
        <row r="1961">
          <cell r="A1961" t="str">
            <v>GG09000500</v>
          </cell>
          <cell r="B1961" t="str">
            <v>I</v>
          </cell>
          <cell r="C1961" t="str">
            <v>Sellados Contrato Proveedor de Obra</v>
          </cell>
          <cell r="D1961" t="str">
            <v>GL</v>
          </cell>
          <cell r="E1961">
            <v>1</v>
          </cell>
          <cell r="G1961">
            <v>37104</v>
          </cell>
        </row>
        <row r="1962">
          <cell r="A1962" t="str">
            <v>GG09000550</v>
          </cell>
          <cell r="B1962" t="str">
            <v>I</v>
          </cell>
          <cell r="C1962" t="str">
            <v>Sellados Contrato Subcontratista</v>
          </cell>
          <cell r="D1962" t="str">
            <v>GL</v>
          </cell>
          <cell r="E1962">
            <v>1</v>
          </cell>
          <cell r="G1962">
            <v>37104</v>
          </cell>
        </row>
        <row r="1963">
          <cell r="A1963" t="str">
            <v>GG10000000</v>
          </cell>
          <cell r="B1963" t="str">
            <v>D</v>
          </cell>
          <cell r="C1963" t="str">
            <v>=== INTERESES</v>
          </cell>
          <cell r="D1963" t="str">
            <v>-</v>
          </cell>
          <cell r="E1963">
            <v>0</v>
          </cell>
        </row>
        <row r="1964">
          <cell r="A1964" t="str">
            <v>GG10000100</v>
          </cell>
          <cell r="B1964" t="str">
            <v>I</v>
          </cell>
          <cell r="C1964" t="str">
            <v>Intereses sobre Fondo de Reparo</v>
          </cell>
          <cell r="D1964" t="str">
            <v>GL</v>
          </cell>
          <cell r="E1964">
            <v>1</v>
          </cell>
          <cell r="G1964">
            <v>37104</v>
          </cell>
        </row>
        <row r="1965">
          <cell r="A1965" t="str">
            <v>GG10000150</v>
          </cell>
          <cell r="B1965" t="str">
            <v>I</v>
          </cell>
          <cell r="C1965" t="str">
            <v>Intereses sobre Garantia de Ejecucion</v>
          </cell>
          <cell r="D1965" t="str">
            <v>GL</v>
          </cell>
          <cell r="E1965">
            <v>1</v>
          </cell>
          <cell r="G1965">
            <v>37104</v>
          </cell>
        </row>
        <row r="1966">
          <cell r="A1966" t="str">
            <v>MO00000100</v>
          </cell>
          <cell r="B1966" t="str">
            <v>I</v>
          </cell>
          <cell r="C1966" t="str">
            <v>Instalacion Sanitaria Subc (MO)</v>
          </cell>
          <cell r="D1966" t="str">
            <v>GL</v>
          </cell>
          <cell r="E1966">
            <v>30000</v>
          </cell>
          <cell r="G1966">
            <v>37104</v>
          </cell>
        </row>
        <row r="1967">
          <cell r="A1967" t="str">
            <v>MO00000110</v>
          </cell>
          <cell r="B1967" t="str">
            <v>I</v>
          </cell>
          <cell r="C1967" t="str">
            <v>Instalacion de Gas Subc (MO)</v>
          </cell>
          <cell r="D1967" t="str">
            <v>GL</v>
          </cell>
          <cell r="E1967">
            <v>30000</v>
          </cell>
          <cell r="G1967">
            <v>37104</v>
          </cell>
        </row>
        <row r="1968">
          <cell r="A1968" t="str">
            <v>MO00000120</v>
          </cell>
          <cell r="B1968" t="str">
            <v>I</v>
          </cell>
          <cell r="C1968" t="str">
            <v>Instalacion Electrica Suc (MO)</v>
          </cell>
          <cell r="D1968" t="str">
            <v>GL</v>
          </cell>
          <cell r="E1968">
            <v>30000</v>
          </cell>
          <cell r="G1968">
            <v>37104</v>
          </cell>
        </row>
        <row r="1969">
          <cell r="A1969" t="str">
            <v>MO01000000</v>
          </cell>
          <cell r="B1969" t="str">
            <v>D</v>
          </cell>
          <cell r="C1969" t="str">
            <v>=== COSTOS HORARIOS BASICOS</v>
          </cell>
          <cell r="D1969" t="str">
            <v>-</v>
          </cell>
          <cell r="E1969">
            <v>0</v>
          </cell>
        </row>
        <row r="1970">
          <cell r="A1970" t="str">
            <v>MO010000008</v>
          </cell>
          <cell r="B1970" t="str">
            <v>I</v>
          </cell>
          <cell r="C1970" t="str">
            <v>OFICIAL GASISTA</v>
          </cell>
          <cell r="D1970" t="str">
            <v>HORA</v>
          </cell>
          <cell r="E1970">
            <v>5.1601283999999996</v>
          </cell>
          <cell r="G1970">
            <v>37104</v>
          </cell>
        </row>
        <row r="1971">
          <cell r="A1971" t="str">
            <v>MO010000009</v>
          </cell>
          <cell r="B1971" t="str">
            <v>I</v>
          </cell>
          <cell r="C1971" t="str">
            <v>OFICIAL CARPINTERO</v>
          </cell>
          <cell r="D1971" t="str">
            <v>HORA</v>
          </cell>
          <cell r="E1971">
            <v>5.1601283999999996</v>
          </cell>
          <cell r="G1971">
            <v>37104</v>
          </cell>
        </row>
        <row r="1972">
          <cell r="A1972" t="str">
            <v>MO010000010</v>
          </cell>
          <cell r="B1972" t="str">
            <v>I</v>
          </cell>
          <cell r="C1972" t="str">
            <v>OFICIAL ESTRUCTURA MADERA</v>
          </cell>
          <cell r="D1972" t="str">
            <v>HORA</v>
          </cell>
          <cell r="E1972">
            <v>5.1601283999999996</v>
          </cell>
          <cell r="G1972">
            <v>37104</v>
          </cell>
        </row>
        <row r="1973">
          <cell r="A1973" t="str">
            <v>MO010000011</v>
          </cell>
          <cell r="B1973" t="str">
            <v>I</v>
          </cell>
          <cell r="C1973" t="str">
            <v>OFICIAL ENCOFRADOR</v>
          </cell>
          <cell r="D1973" t="str">
            <v>HORA</v>
          </cell>
          <cell r="E1973">
            <v>5.1601283999999996</v>
          </cell>
          <cell r="G1973">
            <v>37104</v>
          </cell>
        </row>
        <row r="1974">
          <cell r="A1974" t="str">
            <v>MO010000015</v>
          </cell>
          <cell r="B1974" t="str">
            <v>I</v>
          </cell>
          <cell r="C1974" t="str">
            <v>OFICIAL ALBAÑIL</v>
          </cell>
          <cell r="D1974" t="str">
            <v>HORA</v>
          </cell>
          <cell r="E1974">
            <v>4.7231513999999999</v>
          </cell>
          <cell r="G1974">
            <v>37104</v>
          </cell>
        </row>
        <row r="1975">
          <cell r="A1975" t="str">
            <v>MO010000020</v>
          </cell>
          <cell r="B1975" t="str">
            <v>I</v>
          </cell>
          <cell r="C1975" t="str">
            <v>OFICIAL ARMADOR</v>
          </cell>
          <cell r="D1975" t="str">
            <v>HORA</v>
          </cell>
          <cell r="E1975">
            <v>5.1601283999999996</v>
          </cell>
          <cell r="G1975">
            <v>37104</v>
          </cell>
        </row>
        <row r="1976">
          <cell r="A1976" t="str">
            <v>MO010000021</v>
          </cell>
          <cell r="B1976" t="str">
            <v>I</v>
          </cell>
          <cell r="C1976" t="str">
            <v>OFICIAL HORMIGON</v>
          </cell>
          <cell r="D1976" t="str">
            <v>HORA</v>
          </cell>
          <cell r="E1976">
            <v>4.7231513999999999</v>
          </cell>
          <cell r="G1976">
            <v>37104</v>
          </cell>
        </row>
        <row r="1977">
          <cell r="A1977" t="str">
            <v>MO010000022</v>
          </cell>
          <cell r="B1977" t="str">
            <v>I</v>
          </cell>
          <cell r="C1977" t="str">
            <v>OFICIAL MORTERO</v>
          </cell>
          <cell r="D1977" t="str">
            <v>HORA</v>
          </cell>
          <cell r="E1977">
            <v>4.7231513999999999</v>
          </cell>
          <cell r="G1977">
            <v>37104</v>
          </cell>
        </row>
        <row r="1978">
          <cell r="A1978" t="str">
            <v>MO010000040</v>
          </cell>
          <cell r="B1978" t="str">
            <v>I</v>
          </cell>
          <cell r="C1978" t="str">
            <v>OFICIAL YESERO</v>
          </cell>
          <cell r="D1978" t="str">
            <v>HORA</v>
          </cell>
          <cell r="E1978">
            <v>4.7231513999999999</v>
          </cell>
          <cell r="G1978">
            <v>37104</v>
          </cell>
        </row>
        <row r="1979">
          <cell r="A1979" t="str">
            <v>MO010000050</v>
          </cell>
          <cell r="B1979" t="str">
            <v>I</v>
          </cell>
          <cell r="C1979" t="str">
            <v>OFICIAL ZINGUERO</v>
          </cell>
          <cell r="D1979" t="str">
            <v>HORA</v>
          </cell>
          <cell r="E1979">
            <v>5.1601283999999996</v>
          </cell>
          <cell r="G1979">
            <v>37104</v>
          </cell>
        </row>
        <row r="1980">
          <cell r="A1980" t="str">
            <v>MO010000060</v>
          </cell>
          <cell r="B1980" t="str">
            <v>I</v>
          </cell>
          <cell r="C1980" t="str">
            <v>OFICIAL TECHISTA</v>
          </cell>
          <cell r="D1980" t="str">
            <v>HORA</v>
          </cell>
          <cell r="E1980">
            <v>5.1601283999999996</v>
          </cell>
          <cell r="G1980">
            <v>37104</v>
          </cell>
        </row>
        <row r="1981">
          <cell r="A1981" t="str">
            <v>MO010000070</v>
          </cell>
          <cell r="B1981" t="str">
            <v>I</v>
          </cell>
          <cell r="C1981" t="str">
            <v>OFICIAL PINTOR</v>
          </cell>
          <cell r="D1981" t="str">
            <v>HORA</v>
          </cell>
          <cell r="E1981">
            <v>4.7231513999999999</v>
          </cell>
          <cell r="G1981">
            <v>37104</v>
          </cell>
        </row>
        <row r="1982">
          <cell r="A1982" t="str">
            <v>MO010000080</v>
          </cell>
          <cell r="B1982" t="str">
            <v>I</v>
          </cell>
          <cell r="C1982" t="str">
            <v>OFICIAL VIDRIERO</v>
          </cell>
          <cell r="D1982" t="str">
            <v>HORA</v>
          </cell>
          <cell r="E1982">
            <v>4.7231513999999999</v>
          </cell>
          <cell r="G1982">
            <v>37104</v>
          </cell>
        </row>
        <row r="1983">
          <cell r="A1983" t="str">
            <v>MO010000090</v>
          </cell>
          <cell r="B1983" t="str">
            <v>I</v>
          </cell>
          <cell r="C1983" t="str">
            <v>OFICIAL SANITARISTA</v>
          </cell>
          <cell r="D1983" t="str">
            <v>HORA</v>
          </cell>
          <cell r="E1983">
            <v>5.1601283999999996</v>
          </cell>
          <cell r="G1983">
            <v>37104</v>
          </cell>
        </row>
        <row r="1984">
          <cell r="A1984" t="str">
            <v>MO010000100</v>
          </cell>
          <cell r="B1984" t="str">
            <v>I</v>
          </cell>
          <cell r="C1984" t="str">
            <v>OFICIAL HERRERO</v>
          </cell>
          <cell r="D1984" t="str">
            <v>HORA</v>
          </cell>
          <cell r="E1984">
            <v>5.1601283999999996</v>
          </cell>
          <cell r="G1984">
            <v>37104</v>
          </cell>
        </row>
        <row r="1985">
          <cell r="A1985" t="str">
            <v>MO010000110</v>
          </cell>
          <cell r="B1985" t="str">
            <v>I</v>
          </cell>
          <cell r="C1985" t="str">
            <v>OFICIAL ELECTRICISTA</v>
          </cell>
          <cell r="D1985" t="str">
            <v>HORA</v>
          </cell>
          <cell r="E1985">
            <v>5.1601283999999996</v>
          </cell>
          <cell r="G1985">
            <v>37104</v>
          </cell>
        </row>
        <row r="1986">
          <cell r="A1986" t="str">
            <v>MO010000120</v>
          </cell>
          <cell r="B1986" t="str">
            <v>I</v>
          </cell>
          <cell r="C1986" t="str">
            <v>OFICIAL MAQUINISTA ESPECIALIZADO</v>
          </cell>
          <cell r="D1986" t="str">
            <v>HORA</v>
          </cell>
          <cell r="E1986">
            <v>5.1601283999999996</v>
          </cell>
          <cell r="G1986">
            <v>37104</v>
          </cell>
        </row>
        <row r="1987">
          <cell r="A1987" t="str">
            <v>MO010000121</v>
          </cell>
          <cell r="B1987" t="str">
            <v>I</v>
          </cell>
          <cell r="C1987" t="str">
            <v>OFICIAL MAQUINISTA</v>
          </cell>
          <cell r="D1987" t="str">
            <v>HORA</v>
          </cell>
          <cell r="E1987">
            <v>4.7231513999999999</v>
          </cell>
          <cell r="G1987">
            <v>37104</v>
          </cell>
        </row>
        <row r="1988">
          <cell r="A1988" t="str">
            <v>MO010000130</v>
          </cell>
          <cell r="B1988" t="str">
            <v>I</v>
          </cell>
          <cell r="C1988" t="str">
            <v>OFICIAL ESPECIALIZADO</v>
          </cell>
          <cell r="D1988" t="str">
            <v>HORA</v>
          </cell>
          <cell r="E1988">
            <v>5.1601283999999996</v>
          </cell>
          <cell r="G1988">
            <v>37104</v>
          </cell>
        </row>
        <row r="1989">
          <cell r="A1989" t="str">
            <v>MO010000131</v>
          </cell>
          <cell r="B1989" t="str">
            <v>I</v>
          </cell>
          <cell r="C1989" t="str">
            <v>OFICIAL REVESTIMIENTO</v>
          </cell>
          <cell r="D1989" t="str">
            <v>HORA</v>
          </cell>
          <cell r="E1989">
            <v>5.1601283999999996</v>
          </cell>
          <cell r="G1989">
            <v>37104</v>
          </cell>
        </row>
        <row r="1990">
          <cell r="A1990" t="str">
            <v>MO010000132</v>
          </cell>
          <cell r="B1990" t="str">
            <v>I</v>
          </cell>
          <cell r="C1990" t="str">
            <v>OFICIAL SOLADO</v>
          </cell>
          <cell r="D1990" t="str">
            <v>HORA</v>
          </cell>
          <cell r="E1990">
            <v>5.1601283999999996</v>
          </cell>
          <cell r="G1990">
            <v>37104</v>
          </cell>
        </row>
        <row r="1991">
          <cell r="A1991" t="str">
            <v>MO010000133</v>
          </cell>
          <cell r="B1991" t="str">
            <v>I</v>
          </cell>
          <cell r="C1991" t="str">
            <v>OFICIAL PULIDOR</v>
          </cell>
          <cell r="D1991" t="str">
            <v>HORA</v>
          </cell>
          <cell r="E1991">
            <v>5.1601283999999996</v>
          </cell>
          <cell r="G1991">
            <v>37104</v>
          </cell>
        </row>
        <row r="1992">
          <cell r="A1992" t="str">
            <v>MO010000140</v>
          </cell>
          <cell r="B1992" t="str">
            <v>I</v>
          </cell>
          <cell r="C1992" t="str">
            <v>OFICIAL MOVIMIENTO SUELO</v>
          </cell>
          <cell r="D1992" t="str">
            <v>HORA</v>
          </cell>
          <cell r="E1992">
            <v>4.7231513999999999</v>
          </cell>
          <cell r="G1992">
            <v>37104</v>
          </cell>
        </row>
        <row r="1993">
          <cell r="A1993" t="str">
            <v>MO010000150</v>
          </cell>
          <cell r="B1993" t="str">
            <v>I</v>
          </cell>
          <cell r="C1993" t="str">
            <v>OFICIAL PAVIMENTO</v>
          </cell>
          <cell r="D1993" t="str">
            <v>HORA</v>
          </cell>
          <cell r="E1993">
            <v>5.1601283999999996</v>
          </cell>
          <cell r="G1993">
            <v>37104</v>
          </cell>
        </row>
        <row r="1994">
          <cell r="A1994" t="str">
            <v>MO010000160</v>
          </cell>
          <cell r="B1994" t="str">
            <v>I</v>
          </cell>
          <cell r="C1994" t="str">
            <v>OFICIAL FRENTISTA</v>
          </cell>
          <cell r="D1994" t="str">
            <v>HORA</v>
          </cell>
          <cell r="E1994">
            <v>5.1601283999999996</v>
          </cell>
          <cell r="G1994">
            <v>37104</v>
          </cell>
        </row>
        <row r="1995">
          <cell r="A1995" t="str">
            <v>MO010000210</v>
          </cell>
          <cell r="B1995" t="str">
            <v>I</v>
          </cell>
          <cell r="C1995" t="str">
            <v>AYUDANTE GASISTA</v>
          </cell>
          <cell r="D1995" t="str">
            <v>HORA</v>
          </cell>
          <cell r="E1995">
            <v>4.312773</v>
          </cell>
          <cell r="G1995">
            <v>37104</v>
          </cell>
        </row>
        <row r="1996">
          <cell r="A1996" t="str">
            <v>MO010000220</v>
          </cell>
          <cell r="B1996" t="str">
            <v>I</v>
          </cell>
          <cell r="C1996" t="str">
            <v>AYUDANTE CARPINTERO</v>
          </cell>
          <cell r="D1996" t="str">
            <v>HORA</v>
          </cell>
          <cell r="E1996">
            <v>4.312773</v>
          </cell>
          <cell r="G1996">
            <v>37104</v>
          </cell>
        </row>
        <row r="1997">
          <cell r="A1997" t="str">
            <v>MO010000221</v>
          </cell>
          <cell r="B1997" t="str">
            <v>I</v>
          </cell>
          <cell r="C1997" t="str">
            <v>AYUDANTE ESTRUCTURA MADERA</v>
          </cell>
          <cell r="D1997" t="str">
            <v>HORA</v>
          </cell>
          <cell r="E1997">
            <v>4.312773</v>
          </cell>
          <cell r="G1997">
            <v>37104</v>
          </cell>
        </row>
        <row r="1998">
          <cell r="A1998" t="str">
            <v>MO010000222</v>
          </cell>
          <cell r="B1998" t="str">
            <v>I</v>
          </cell>
          <cell r="C1998" t="str">
            <v>AYUDANTE ENCOFRADOR</v>
          </cell>
          <cell r="D1998" t="str">
            <v>HORA</v>
          </cell>
          <cell r="E1998">
            <v>4.312773</v>
          </cell>
          <cell r="G1998">
            <v>37104</v>
          </cell>
        </row>
        <row r="1999">
          <cell r="A1999" t="str">
            <v>MO010000230</v>
          </cell>
          <cell r="B1999" t="str">
            <v>I</v>
          </cell>
          <cell r="C1999" t="str">
            <v>AYUDANTE ALBAÑIL</v>
          </cell>
          <cell r="D1999" t="str">
            <v>HORA</v>
          </cell>
          <cell r="E1999">
            <v>4.312773</v>
          </cell>
          <cell r="G1999">
            <v>37104</v>
          </cell>
        </row>
        <row r="2000">
          <cell r="A2000" t="str">
            <v>MO010000240</v>
          </cell>
          <cell r="B2000" t="str">
            <v>I</v>
          </cell>
          <cell r="C2000" t="str">
            <v>AYUDANTE ARMADOR</v>
          </cell>
          <cell r="D2000" t="str">
            <v>HORA</v>
          </cell>
          <cell r="E2000">
            <v>4.312773</v>
          </cell>
          <cell r="G2000">
            <v>37104</v>
          </cell>
        </row>
        <row r="2001">
          <cell r="A2001" t="str">
            <v>MO010000241</v>
          </cell>
          <cell r="B2001" t="str">
            <v>I</v>
          </cell>
          <cell r="C2001" t="str">
            <v>AYUDANTE HORMIGON</v>
          </cell>
          <cell r="D2001" t="str">
            <v>HORA</v>
          </cell>
          <cell r="E2001">
            <v>4.312773</v>
          </cell>
          <cell r="G2001">
            <v>37104</v>
          </cell>
        </row>
        <row r="2002">
          <cell r="A2002" t="str">
            <v>MO010000242</v>
          </cell>
          <cell r="B2002" t="str">
            <v>I</v>
          </cell>
          <cell r="C2002" t="str">
            <v>AYUDANTE MORTERO</v>
          </cell>
          <cell r="D2002" t="str">
            <v>HORA</v>
          </cell>
          <cell r="E2002">
            <v>4.312773</v>
          </cell>
          <cell r="G2002">
            <v>37104</v>
          </cell>
        </row>
        <row r="2003">
          <cell r="A2003" t="str">
            <v>MO010000260</v>
          </cell>
          <cell r="B2003" t="str">
            <v>I</v>
          </cell>
          <cell r="C2003" t="str">
            <v>AYUDANTE YESERO</v>
          </cell>
          <cell r="D2003" t="str">
            <v>HORA</v>
          </cell>
          <cell r="E2003">
            <v>4.312773</v>
          </cell>
          <cell r="G2003">
            <v>37104</v>
          </cell>
        </row>
        <row r="2004">
          <cell r="A2004" t="str">
            <v>MO010000270</v>
          </cell>
          <cell r="B2004" t="str">
            <v>I</v>
          </cell>
          <cell r="C2004" t="str">
            <v>AYUDANTE ZINGUERO</v>
          </cell>
          <cell r="D2004" t="str">
            <v>HORA</v>
          </cell>
          <cell r="E2004">
            <v>4.312773</v>
          </cell>
          <cell r="G2004">
            <v>37104</v>
          </cell>
        </row>
        <row r="2005">
          <cell r="A2005" t="str">
            <v>MO010000280</v>
          </cell>
          <cell r="B2005" t="str">
            <v>I</v>
          </cell>
          <cell r="C2005" t="str">
            <v>AYUDANTE TECHISTA</v>
          </cell>
          <cell r="D2005" t="str">
            <v>HORA</v>
          </cell>
          <cell r="E2005">
            <v>4.312773</v>
          </cell>
          <cell r="G2005">
            <v>37104</v>
          </cell>
        </row>
        <row r="2006">
          <cell r="A2006" t="str">
            <v>MO010000290</v>
          </cell>
          <cell r="B2006" t="str">
            <v>I</v>
          </cell>
          <cell r="C2006" t="str">
            <v>AYUDANTE PINTOR</v>
          </cell>
          <cell r="D2006" t="str">
            <v>HORA</v>
          </cell>
          <cell r="E2006">
            <v>4.312773</v>
          </cell>
          <cell r="G2006">
            <v>37104</v>
          </cell>
        </row>
        <row r="2007">
          <cell r="A2007" t="str">
            <v>MO010000300</v>
          </cell>
          <cell r="B2007" t="str">
            <v>I</v>
          </cell>
          <cell r="C2007" t="str">
            <v>AYUDANTE VIDRIERO</v>
          </cell>
          <cell r="D2007" t="str">
            <v>HORA</v>
          </cell>
          <cell r="E2007">
            <v>4.312773</v>
          </cell>
          <cell r="G2007">
            <v>37104</v>
          </cell>
        </row>
        <row r="2008">
          <cell r="A2008" t="str">
            <v>MO010000310</v>
          </cell>
          <cell r="B2008" t="str">
            <v>I</v>
          </cell>
          <cell r="C2008" t="str">
            <v>AYUDANTE SANITARISTA</v>
          </cell>
          <cell r="D2008" t="str">
            <v>HORA</v>
          </cell>
          <cell r="E2008">
            <v>4.312773</v>
          </cell>
          <cell r="G2008">
            <v>37104</v>
          </cell>
        </row>
        <row r="2009">
          <cell r="A2009" t="str">
            <v>MO010000320</v>
          </cell>
          <cell r="B2009" t="str">
            <v>I</v>
          </cell>
          <cell r="C2009" t="str">
            <v>AYUDANTE HERRERO</v>
          </cell>
          <cell r="D2009" t="str">
            <v>HORA</v>
          </cell>
          <cell r="E2009">
            <v>4.312773</v>
          </cell>
          <cell r="G2009">
            <v>37104</v>
          </cell>
        </row>
        <row r="2010">
          <cell r="A2010" t="str">
            <v>MO010000330</v>
          </cell>
          <cell r="B2010" t="str">
            <v>I</v>
          </cell>
          <cell r="C2010" t="str">
            <v>AYUDANTE ELECTRICISTA</v>
          </cell>
          <cell r="D2010" t="str">
            <v>HORA</v>
          </cell>
          <cell r="E2010">
            <v>4.312773</v>
          </cell>
          <cell r="G2010">
            <v>37104</v>
          </cell>
        </row>
        <row r="2011">
          <cell r="A2011" t="str">
            <v>MO010000340</v>
          </cell>
          <cell r="B2011" t="str">
            <v>I</v>
          </cell>
          <cell r="C2011" t="str">
            <v>AYUDANTE MAQUINISTA ESPECIALIZADO</v>
          </cell>
          <cell r="D2011" t="str">
            <v>HORA</v>
          </cell>
          <cell r="E2011">
            <v>4.312773</v>
          </cell>
          <cell r="G2011">
            <v>37104</v>
          </cell>
        </row>
        <row r="2012">
          <cell r="A2012" t="str">
            <v>MO010000341</v>
          </cell>
          <cell r="B2012" t="str">
            <v>I</v>
          </cell>
          <cell r="C2012" t="str">
            <v>AYUDANTE MAQUINISTA</v>
          </cell>
          <cell r="D2012" t="str">
            <v>HORA</v>
          </cell>
          <cell r="E2012">
            <v>4.312773</v>
          </cell>
          <cell r="G2012">
            <v>37104</v>
          </cell>
        </row>
        <row r="2013">
          <cell r="A2013" t="str">
            <v>MO010000350</v>
          </cell>
          <cell r="B2013" t="str">
            <v>I</v>
          </cell>
          <cell r="C2013" t="str">
            <v>AYUDANTE ESPECIALIZADO</v>
          </cell>
          <cell r="D2013" t="str">
            <v>HORA</v>
          </cell>
          <cell r="E2013">
            <v>4.312773</v>
          </cell>
          <cell r="G2013">
            <v>37104</v>
          </cell>
        </row>
        <row r="2014">
          <cell r="A2014" t="str">
            <v>MO010000351</v>
          </cell>
          <cell r="B2014" t="str">
            <v>I</v>
          </cell>
          <cell r="C2014" t="str">
            <v>AYUDANTE REVESTIMIENTO</v>
          </cell>
          <cell r="D2014" t="str">
            <v>HORA</v>
          </cell>
          <cell r="E2014">
            <v>4.312773</v>
          </cell>
          <cell r="G2014">
            <v>37104</v>
          </cell>
        </row>
        <row r="2015">
          <cell r="A2015" t="str">
            <v>MO010000352</v>
          </cell>
          <cell r="B2015" t="str">
            <v>I</v>
          </cell>
          <cell r="C2015" t="str">
            <v>AYUDANTE SOLADO</v>
          </cell>
          <cell r="D2015" t="str">
            <v>HORA</v>
          </cell>
          <cell r="E2015">
            <v>4.312773</v>
          </cell>
          <cell r="G2015">
            <v>37104</v>
          </cell>
        </row>
        <row r="2016">
          <cell r="A2016" t="str">
            <v>MO010000353</v>
          </cell>
          <cell r="B2016" t="str">
            <v>I</v>
          </cell>
          <cell r="C2016" t="str">
            <v>AYUDANTE PULIDOR</v>
          </cell>
          <cell r="D2016" t="str">
            <v>HORA</v>
          </cell>
          <cell r="E2016">
            <v>4.312773</v>
          </cell>
          <cell r="G2016">
            <v>37104</v>
          </cell>
        </row>
        <row r="2017">
          <cell r="A2017" t="str">
            <v>MO010000361</v>
          </cell>
          <cell r="B2017" t="str">
            <v>I</v>
          </cell>
          <cell r="C2017" t="str">
            <v>AYUDANTE EXCAVACION</v>
          </cell>
          <cell r="D2017" t="str">
            <v>HORA</v>
          </cell>
          <cell r="E2017">
            <v>4.312773</v>
          </cell>
          <cell r="G2017">
            <v>37104</v>
          </cell>
        </row>
        <row r="2018">
          <cell r="A2018" t="str">
            <v>MO010000362</v>
          </cell>
          <cell r="B2018" t="str">
            <v>I</v>
          </cell>
          <cell r="C2018" t="str">
            <v>AYUDANTE MOVIMIENTO SUELO</v>
          </cell>
          <cell r="D2018" t="str">
            <v>HORA</v>
          </cell>
          <cell r="E2018">
            <v>4.312773</v>
          </cell>
          <cell r="G2018">
            <v>37104</v>
          </cell>
        </row>
        <row r="2019">
          <cell r="A2019" t="str">
            <v>MO010000370</v>
          </cell>
          <cell r="B2019" t="str">
            <v>I</v>
          </cell>
          <cell r="C2019" t="str">
            <v>AYUDANTE PAVIMENTO</v>
          </cell>
          <cell r="D2019" t="str">
            <v>HORA</v>
          </cell>
          <cell r="E2019">
            <v>4.312773</v>
          </cell>
          <cell r="G2019">
            <v>37104</v>
          </cell>
        </row>
        <row r="2020">
          <cell r="A2020" t="str">
            <v>MO010000371</v>
          </cell>
          <cell r="B2020" t="str">
            <v>I</v>
          </cell>
          <cell r="C2020" t="str">
            <v>AYUDANTE</v>
          </cell>
          <cell r="D2020" t="str">
            <v>HORA</v>
          </cell>
          <cell r="E2020">
            <v>4.312773</v>
          </cell>
          <cell r="G2020">
            <v>37104</v>
          </cell>
        </row>
        <row r="2021">
          <cell r="A2021" t="str">
            <v>MO010000380</v>
          </cell>
          <cell r="B2021" t="str">
            <v>I</v>
          </cell>
          <cell r="C2021" t="str">
            <v>AYUDANTE FRENTISTA</v>
          </cell>
          <cell r="D2021" t="str">
            <v>HORA</v>
          </cell>
          <cell r="E2021">
            <v>4.312773</v>
          </cell>
          <cell r="G2021">
            <v>37104</v>
          </cell>
        </row>
        <row r="2022">
          <cell r="A2022" t="str">
            <v>MO010000400</v>
          </cell>
          <cell r="B2022" t="str">
            <v>I</v>
          </cell>
          <cell r="C2022" t="str">
            <v>PEON</v>
          </cell>
          <cell r="D2022" t="str">
            <v>HORA</v>
          </cell>
          <cell r="E2022">
            <v>3.6478079999999999</v>
          </cell>
          <cell r="G2022">
            <v>37104</v>
          </cell>
        </row>
        <row r="2023">
          <cell r="A2023" t="str">
            <v>MO02000000</v>
          </cell>
          <cell r="B2023" t="str">
            <v>D</v>
          </cell>
          <cell r="C2023" t="str">
            <v>=== CARGAS SOCIALES</v>
          </cell>
          <cell r="D2023" t="str">
            <v>-</v>
          </cell>
          <cell r="E2023">
            <v>0</v>
          </cell>
        </row>
        <row r="2024">
          <cell r="A2024" t="str">
            <v>MO03000000</v>
          </cell>
          <cell r="B2024" t="str">
            <v>D</v>
          </cell>
          <cell r="C2024" t="str">
            <v>=== SEGURO OBRERO</v>
          </cell>
          <cell r="D2024" t="str">
            <v>-</v>
          </cell>
          <cell r="E2024">
            <v>0</v>
          </cell>
        </row>
        <row r="2025">
          <cell r="A2025" t="str">
            <v>MO04000000</v>
          </cell>
          <cell r="B2025" t="str">
            <v>D</v>
          </cell>
          <cell r="C2025" t="str">
            <v>=== BONIFICACION POR EFICIENCIA</v>
          </cell>
          <cell r="D2025" t="str">
            <v>-</v>
          </cell>
          <cell r="E2025">
            <v>0</v>
          </cell>
        </row>
        <row r="2026">
          <cell r="A2026" t="str">
            <v>F000000000</v>
          </cell>
          <cell r="B2026" t="str">
            <v>D</v>
          </cell>
          <cell r="C2026" t="str">
            <v>=== FORMULAS</v>
          </cell>
        </row>
        <row r="2027">
          <cell r="A2027" t="str">
            <v>F000000100</v>
          </cell>
          <cell r="B2027" t="str">
            <v>F</v>
          </cell>
          <cell r="C2027" t="str">
            <v>AMORTIZACION</v>
          </cell>
          <cell r="D2027" t="str">
            <v>$</v>
          </cell>
          <cell r="E2027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 C-SOLO OBRA DE EMER.LICITA"/>
      <sheetName val="ZONA C-SOLO OBRA DE EMERGENCIA"/>
      <sheetName val="ZONA C-SIN OBRA DE EMERGENCIA"/>
      <sheetName val="BD.ana.prc.items nuevos-2000"/>
      <sheetName val="BD.ana.prc.items nuevos-1996"/>
      <sheetName val="BDnºana.y.prec.items96.00"/>
      <sheetName val="prcios.93,96,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342</v>
          </cell>
          <cell r="D3">
            <v>2.4</v>
          </cell>
          <cell r="E3">
            <v>56000</v>
          </cell>
          <cell r="F3" t="str">
            <v>m</v>
          </cell>
          <cell r="G3" t="str">
            <v>C1</v>
          </cell>
          <cell r="H3" t="str">
            <v xml:space="preserve">25.1.1.- Reposición y compactación de suelos en hundimientos y perfilado final de calzadas-sólo sobre obra ejecutada, colectoras/es y troncal-RECUPERACIÓN-  </v>
          </cell>
          <cell r="L3">
            <v>6.84</v>
          </cell>
        </row>
        <row r="4">
          <cell r="B4">
            <v>343</v>
          </cell>
          <cell r="D4">
            <v>9.9</v>
          </cell>
          <cell r="E4">
            <v>150000</v>
          </cell>
          <cell r="F4" t="str">
            <v>m3</v>
          </cell>
          <cell r="G4" t="str">
            <v>C3</v>
          </cell>
          <cell r="H4" t="str">
            <v>25.1.2.- Excav.Rell.y.Comp-de colectoras/res y troncal-manual ó c/equipo-incluye conex.domic. p/vereda y calzada con su perfilado final-  READECUACION</v>
          </cell>
          <cell r="L4">
            <v>7.04</v>
          </cell>
        </row>
        <row r="5">
          <cell r="B5">
            <v>344</v>
          </cell>
          <cell r="D5">
            <v>4.0999999999999996</v>
          </cell>
          <cell r="E5">
            <v>70000</v>
          </cell>
          <cell r="F5" t="str">
            <v>m2</v>
          </cell>
          <cell r="G5" t="str">
            <v>C4</v>
          </cell>
          <cell r="H5" t="str">
            <v>25.1.3.-Refección, reposición, ejecución-afirmados-e=10cm-sobre excav.rell.y.compac.-sólo sobre obra faltante y colectoras/es-1m ancho-c/mat.estab.granular-ITEM NUEVO</v>
          </cell>
          <cell r="L5">
            <v>15.8</v>
          </cell>
        </row>
        <row r="6">
          <cell r="B6">
            <v>345</v>
          </cell>
          <cell r="D6">
            <v>3.48</v>
          </cell>
          <cell r="E6">
            <v>56629.4</v>
          </cell>
          <cell r="F6" t="str">
            <v>m</v>
          </cell>
          <cell r="G6" t="str">
            <v>C1</v>
          </cell>
          <cell r="H6" t="str">
            <v>25.2.1.- Revisión, limpieza, puesta en funcionamiento  de red PVC 160mm y de sus Bocas de Registro - NO incluye reposiciones  - RECUPERACIÓN</v>
          </cell>
          <cell r="L6">
            <v>56.68</v>
          </cell>
        </row>
        <row r="7">
          <cell r="B7">
            <v>346</v>
          </cell>
          <cell r="D7">
            <v>28353.32</v>
          </cell>
          <cell r="E7">
            <v>1</v>
          </cell>
          <cell r="F7" t="str">
            <v>GL</v>
          </cell>
          <cell r="G7" t="str">
            <v>C2</v>
          </cell>
          <cell r="H7" t="str">
            <v>25.2.2.- REFERENCIA 1 - Ejecución de tramo PVC160 Colectora Boulevard 9 de Julio - COMPLETAMIENTO</v>
          </cell>
          <cell r="L7">
            <v>165.41</v>
          </cell>
        </row>
        <row r="8">
          <cell r="B8">
            <v>347</v>
          </cell>
          <cell r="D8">
            <v>260</v>
          </cell>
          <cell r="E8">
            <v>244</v>
          </cell>
          <cell r="F8" t="str">
            <v>Nº</v>
          </cell>
          <cell r="G8" t="str">
            <v>C1</v>
          </cell>
          <cell r="H8" t="str">
            <v>25.3.1.- Revisión, recuperación, limpieza y puesta en funcionamiento  de Boca de Registro por calzada - RECUPERACIÓN</v>
          </cell>
          <cell r="L8">
            <v>16.09</v>
          </cell>
        </row>
        <row r="9">
          <cell r="B9">
            <v>348</v>
          </cell>
          <cell r="D9">
            <v>5866.96</v>
          </cell>
          <cell r="E9">
            <v>1</v>
          </cell>
          <cell r="F9" t="str">
            <v>GL</v>
          </cell>
          <cell r="G9" t="str">
            <v>C2</v>
          </cell>
          <cell r="H9" t="str">
            <v>25.5.3.- REFERENCIA 4 - Ejecución de  cañería PVC 160mm s/calle La Paz entre Guemes y Anzorena - cruce de zona pantanosa - COMPLETAMIENTO</v>
          </cell>
          <cell r="L9">
            <v>3.08</v>
          </cell>
        </row>
        <row r="10">
          <cell r="B10">
            <v>349</v>
          </cell>
          <cell r="D10">
            <v>22730.53</v>
          </cell>
          <cell r="E10">
            <v>1</v>
          </cell>
          <cell r="F10" t="str">
            <v>GL</v>
          </cell>
          <cell r="G10" t="str">
            <v>C2</v>
          </cell>
          <cell r="H10" t="str">
            <v>25.5.4.- REFERENCIA 5 - Ejecución cañería PVC 160mm s/calle Darwin entre La Paz y Catamarca - con rotura y reposición pavimento-COMPLETAMIENTO</v>
          </cell>
          <cell r="L10">
            <v>1.97</v>
          </cell>
        </row>
        <row r="11">
          <cell r="B11">
            <v>350</v>
          </cell>
          <cell r="D11">
            <v>32336.28</v>
          </cell>
          <cell r="E11">
            <v>1</v>
          </cell>
          <cell r="F11" t="str">
            <v>GL</v>
          </cell>
          <cell r="G11" t="str">
            <v>C2</v>
          </cell>
          <cell r="H11" t="str">
            <v>25.5.5.- REFERENCIA 11 - Ejecución de  cañería PVC 160mm sector barrio visitadores médicos y Helguera - COMPLETAMIENTO</v>
          </cell>
          <cell r="L11">
            <v>2.52</v>
          </cell>
        </row>
        <row r="12">
          <cell r="B12">
            <v>351</v>
          </cell>
          <cell r="D12">
            <v>43447.64</v>
          </cell>
          <cell r="E12">
            <v>1</v>
          </cell>
          <cell r="F12" t="str">
            <v>GL</v>
          </cell>
          <cell r="G12" t="str">
            <v>C2</v>
          </cell>
          <cell r="H12" t="str">
            <v>25.5.7.- Ejecución de  cañería PVC 160mm. Colectoras por vereda en acera este Avda. S. Vera entre Lamadrid y S. Luis - COMPLETAMIENTO</v>
          </cell>
          <cell r="L12">
            <v>2.1800000000000002</v>
          </cell>
        </row>
        <row r="13">
          <cell r="B13">
            <v>352</v>
          </cell>
          <cell r="D13">
            <v>116914.65</v>
          </cell>
          <cell r="E13">
            <v>1</v>
          </cell>
          <cell r="F13" t="str">
            <v>GL</v>
          </cell>
          <cell r="G13" t="str">
            <v>C2</v>
          </cell>
          <cell r="H13" t="str">
            <v>25.5.8.- Ejecución de  cañería PVC 160mm. Colectoras por vereda en ambas aceras Avda. S. Vera entre Avda. Aconquija  y  Lamadrid - COMPLETAMIENTO</v>
          </cell>
          <cell r="L13">
            <v>8.69</v>
          </cell>
        </row>
        <row r="14">
          <cell r="B14">
            <v>353</v>
          </cell>
          <cell r="D14">
            <v>115680.03</v>
          </cell>
          <cell r="E14">
            <v>1</v>
          </cell>
          <cell r="F14" t="str">
            <v>GL</v>
          </cell>
          <cell r="G14" t="str">
            <v>C2</v>
          </cell>
          <cell r="H14" t="str">
            <v>25.5.9.- Ejecución  cañería PVC 160mm. Colectoras p/calzada sector-entre S. Vera y Reconquista y entre Avda. Aconquija La Paz - COMPLETAMIENTO</v>
          </cell>
          <cell r="L14">
            <v>13.23</v>
          </cell>
        </row>
        <row r="15">
          <cell r="B15">
            <v>354</v>
          </cell>
          <cell r="D15">
            <v>60270.39</v>
          </cell>
          <cell r="E15">
            <v>1</v>
          </cell>
          <cell r="F15" t="str">
            <v>GL</v>
          </cell>
          <cell r="G15" t="str">
            <v>C2</v>
          </cell>
          <cell r="H15" t="str">
            <v>25.5.10.- Ejecución  cañería PVC 160mm. Colectoras por vereda ambas aceras de calle Belgrano entre Avda Aconquija y Sarmiento - COMPLETAMIENTO</v>
          </cell>
          <cell r="L15">
            <v>20.18</v>
          </cell>
        </row>
        <row r="16">
          <cell r="B16">
            <v>355</v>
          </cell>
          <cell r="D16">
            <v>74899.759999999995</v>
          </cell>
          <cell r="E16">
            <v>1</v>
          </cell>
          <cell r="F16" t="str">
            <v>GL</v>
          </cell>
          <cell r="G16" t="str">
            <v>C2</v>
          </cell>
          <cell r="H16" t="str">
            <v>25.5.11.- Ejecución  cañería PVC 160mm. Colectoras en barrio ubicado entre calles San Martín, San Lorenzo, San Luis y Catamarca. - COMPLETAMIENTO</v>
          </cell>
          <cell r="L16">
            <v>29.28</v>
          </cell>
        </row>
        <row r="17">
          <cell r="B17">
            <v>356</v>
          </cell>
          <cell r="D17">
            <v>30199.8</v>
          </cell>
          <cell r="E17">
            <v>1</v>
          </cell>
          <cell r="F17" t="str">
            <v>GL</v>
          </cell>
          <cell r="G17" t="str">
            <v>C2</v>
          </cell>
          <cell r="H17" t="str">
            <v>25.5.12.- Ejecución cañería PVC160mm-Colectoras p/vereda-calle San Martín(e)9 de Julio y Lamadrid-Cruce calle San Martín/9 de julio-COMPLETAMIENTO</v>
          </cell>
          <cell r="L17">
            <v>45.75</v>
          </cell>
        </row>
        <row r="18">
          <cell r="B18">
            <v>357</v>
          </cell>
          <cell r="D18">
            <v>20562.900000000001</v>
          </cell>
          <cell r="E18">
            <v>1</v>
          </cell>
          <cell r="F18" t="str">
            <v>GL</v>
          </cell>
          <cell r="G18" t="str">
            <v>C2</v>
          </cell>
          <cell r="H18" t="str">
            <v>25.5.13.- Ejecución cañería PVC 160mm-Colectoras (e)calles 9 de Julio y Lamadrid: Calle Villa, F. Rossi y Concordia-Colector lamadrid (e) concordia-COMPLETAMIENTO</v>
          </cell>
          <cell r="L18">
            <v>46.66</v>
          </cell>
        </row>
        <row r="19">
          <cell r="B19">
            <v>358</v>
          </cell>
          <cell r="D19">
            <v>102742.35</v>
          </cell>
          <cell r="E19">
            <v>1</v>
          </cell>
          <cell r="F19" t="str">
            <v>GL</v>
          </cell>
          <cell r="G19" t="str">
            <v>C2</v>
          </cell>
          <cell r="H19" t="str">
            <v>25.5.14.- Ejecución cañería PVC 160mm. Colect. p/ver.en calles F.Rossi y R.Darío (e)AvAconquija e Ituzaingó y Colector Samiento Ituzaingó-cruce R.Darío a Lantana-COMPLETAMIENTO</v>
          </cell>
          <cell r="L19">
            <v>52.68</v>
          </cell>
        </row>
        <row r="20">
          <cell r="B20">
            <v>359</v>
          </cell>
          <cell r="D20">
            <v>468826.67</v>
          </cell>
          <cell r="E20">
            <v>1</v>
          </cell>
          <cell r="F20" t="str">
            <v>GL</v>
          </cell>
          <cell r="G20" t="str">
            <v>C2</v>
          </cell>
          <cell r="H20" t="str">
            <v>25.5.15.- Ejecución de  cañería PVC 160mm. Colectoras por vereda Avda. Aconquija acera sur a profundidad promedio de 2 m - COMPLETAMIENTO</v>
          </cell>
          <cell r="L20">
            <v>58.35</v>
          </cell>
        </row>
        <row r="21">
          <cell r="B21">
            <v>360</v>
          </cell>
          <cell r="D21">
            <v>4.25</v>
          </cell>
          <cell r="E21">
            <v>2695.35</v>
          </cell>
          <cell r="F21" t="str">
            <v>m</v>
          </cell>
          <cell r="G21" t="str">
            <v>C1</v>
          </cell>
          <cell r="H21" t="str">
            <v>26.2.1. Revisión, limpieza y puesta en funcionamiento  de red PVC 160mm. - RECUPERACIÓN</v>
          </cell>
          <cell r="L21">
            <v>66.47</v>
          </cell>
        </row>
        <row r="22">
          <cell r="B22">
            <v>361</v>
          </cell>
          <cell r="D22">
            <v>6.29</v>
          </cell>
          <cell r="E22">
            <v>5373.74</v>
          </cell>
          <cell r="F22" t="str">
            <v>m</v>
          </cell>
          <cell r="G22" t="str">
            <v>C1</v>
          </cell>
          <cell r="H22" t="str">
            <v>26.3.1. Revisión, limpieza y puesta en funcionamiento  de red PVC 200mm - RECUPERACIÓN</v>
          </cell>
          <cell r="L22">
            <v>75.180000000000007</v>
          </cell>
        </row>
        <row r="23">
          <cell r="B23">
            <v>362</v>
          </cell>
          <cell r="D23">
            <v>9.51</v>
          </cell>
          <cell r="E23">
            <v>5373.74</v>
          </cell>
          <cell r="F23" t="str">
            <v>m</v>
          </cell>
          <cell r="G23" t="str">
            <v>C1</v>
          </cell>
          <cell r="H23" t="str">
            <v>26.4.1. Revisión, limpieza y puesta en funcionamiento  de red PVC 250mm - RECUPERACIÓN</v>
          </cell>
          <cell r="L23">
            <v>93.85</v>
          </cell>
        </row>
        <row r="24">
          <cell r="B24">
            <v>363</v>
          </cell>
          <cell r="D24">
            <v>36.9</v>
          </cell>
          <cell r="E24">
            <v>250</v>
          </cell>
          <cell r="F24" t="str">
            <v>m</v>
          </cell>
          <cell r="G24" t="str">
            <v>C2</v>
          </cell>
          <cell r="H24" t="str">
            <v xml:space="preserve">26.5.1. Provisión y colocación PVC 315 mm por calzada -COMPLETAMIENTO </v>
          </cell>
          <cell r="L24">
            <v>137.13999999999999</v>
          </cell>
        </row>
        <row r="25">
          <cell r="B25">
            <v>364</v>
          </cell>
          <cell r="D25">
            <v>21.8</v>
          </cell>
          <cell r="E25">
            <v>2061</v>
          </cell>
          <cell r="F25" t="str">
            <v>m</v>
          </cell>
          <cell r="G25" t="str">
            <v>C1</v>
          </cell>
          <cell r="H25" t="str">
            <v>26.6.1. Revisión, limpieza y puesta en funcionamiento  de red PVC 355mm. - RECUPERACIÓN</v>
          </cell>
          <cell r="L25">
            <v>169.74</v>
          </cell>
        </row>
        <row r="26">
          <cell r="B26">
            <v>365</v>
          </cell>
          <cell r="D26">
            <v>280.64999999999998</v>
          </cell>
          <cell r="E26">
            <v>50</v>
          </cell>
          <cell r="F26" t="str">
            <v>Nº</v>
          </cell>
          <cell r="G26" t="str">
            <v>C1</v>
          </cell>
          <cell r="H26" t="str">
            <v>26.7.1. Revisión Limpieza y puesta en funcionamiento de Boca de Registro por calzada - RECUPERACIÓN</v>
          </cell>
          <cell r="L26">
            <v>197.47</v>
          </cell>
        </row>
        <row r="27">
          <cell r="B27">
            <v>366</v>
          </cell>
          <cell r="D27">
            <v>3087.65</v>
          </cell>
          <cell r="E27">
            <v>1</v>
          </cell>
          <cell r="F27" t="str">
            <v>GL</v>
          </cell>
          <cell r="G27" t="str">
            <v>C2</v>
          </cell>
          <cell r="H27" t="str">
            <v>26.12.1. REFERENCIA 2 - Ejecución de rotura y refacción pavimento y cañería PVC 160mms/calle Sarmiento-Cruce calle Belgrano - Colector Sarmiento-Ituzaingo - COMPLETAMIENTO</v>
          </cell>
          <cell r="L27">
            <v>230.83</v>
          </cell>
        </row>
        <row r="28">
          <cell r="B28">
            <v>367</v>
          </cell>
          <cell r="D28">
            <v>3087.65</v>
          </cell>
          <cell r="E28">
            <v>1</v>
          </cell>
          <cell r="F28" t="str">
            <v>GL</v>
          </cell>
          <cell r="G28" t="str">
            <v>C2</v>
          </cell>
          <cell r="H28" t="str">
            <v>26.12.2. REFERENCIA 3 - Ejecución de rotura y refacción pavimento y cañería PVC 160mm s/calle Sarmiento-Cruce calle San Martín - Colec.Sarmiento-Ituzaingo - COMPLETAMIENTO</v>
          </cell>
          <cell r="L28">
            <v>268.64</v>
          </cell>
        </row>
        <row r="29">
          <cell r="B29">
            <v>368</v>
          </cell>
          <cell r="D29">
            <v>7664.54</v>
          </cell>
          <cell r="E29">
            <v>1</v>
          </cell>
          <cell r="F29" t="str">
            <v>GL</v>
          </cell>
          <cell r="G29" t="str">
            <v>C2</v>
          </cell>
          <cell r="H29" t="str">
            <v>26.12.3. REFERENCIA 9-Ejecución cañería PVC 160mm-Continuac.colector Lamadrid y San Luis en respectivos cruces en Avda Solano Vera -COMPLETAMIENTO</v>
          </cell>
        </row>
        <row r="30">
          <cell r="B30">
            <v>369</v>
          </cell>
          <cell r="D30">
            <v>7612.15</v>
          </cell>
          <cell r="E30">
            <v>1</v>
          </cell>
          <cell r="F30" t="str">
            <v>GL</v>
          </cell>
          <cell r="G30" t="str">
            <v>C1</v>
          </cell>
          <cell r="H30" t="str">
            <v>27.2.1. REFERENCIA 7 -  Completamiento Estación Elevadora revisión y puesta en funcionamiento. -RECUPERACIÓN</v>
          </cell>
        </row>
        <row r="31">
          <cell r="B31">
            <v>370</v>
          </cell>
          <cell r="D31">
            <v>7.89</v>
          </cell>
          <cell r="E31">
            <v>3500</v>
          </cell>
          <cell r="F31" t="str">
            <v>m3</v>
          </cell>
          <cell r="G31" t="str">
            <v>C2</v>
          </cell>
          <cell r="H31" t="str">
            <v>29.1.1. Excavación, relleno y compactación p/Cond.Dº500 mm.-Colector Manantial-tubería impulsión/troncal-COMPLETAMIENTO</v>
          </cell>
          <cell r="L31">
            <v>51.23</v>
          </cell>
        </row>
        <row r="32">
          <cell r="B32">
            <v>371</v>
          </cell>
          <cell r="D32">
            <v>80832.61</v>
          </cell>
          <cell r="E32">
            <v>1</v>
          </cell>
          <cell r="F32" t="str">
            <v>GL</v>
          </cell>
          <cell r="G32" t="str">
            <v>C2</v>
          </cell>
          <cell r="H32" t="str">
            <v>29.4.1. Provisión Transporte y Colocación Cañería PVC 315 mm. -Barrio San Martín-Troncal- COMPLETAMIENTO</v>
          </cell>
          <cell r="L32">
            <v>60.72</v>
          </cell>
        </row>
        <row r="33">
          <cell r="B33">
            <v>372</v>
          </cell>
          <cell r="D33">
            <v>16516.09</v>
          </cell>
          <cell r="E33">
            <v>1</v>
          </cell>
          <cell r="F33" t="str">
            <v>GL</v>
          </cell>
          <cell r="G33" t="str">
            <v>C2</v>
          </cell>
          <cell r="H33" t="str">
            <v>29.5.1. Ejecución de Estructura de H° A° para protección de tubería en ruta 38 - COMPLETAMIENTO</v>
          </cell>
          <cell r="L33">
            <v>76.930000000000007</v>
          </cell>
        </row>
        <row r="34">
          <cell r="B34">
            <v>373</v>
          </cell>
          <cell r="D34">
            <v>756.41</v>
          </cell>
          <cell r="E34">
            <v>10</v>
          </cell>
          <cell r="F34" t="str">
            <v>Nº</v>
          </cell>
          <cell r="G34" t="str">
            <v>C2</v>
          </cell>
          <cell r="H34" t="str">
            <v>29.7.1. Ejecución de Bocas de Registro circular completa p/ calzada - COMPLETAMIENTO</v>
          </cell>
          <cell r="L34">
            <v>92.15</v>
          </cell>
        </row>
        <row r="35">
          <cell r="B35">
            <v>374</v>
          </cell>
          <cell r="D35">
            <v>23333</v>
          </cell>
          <cell r="E35">
            <v>1</v>
          </cell>
          <cell r="F35" t="str">
            <v>GL</v>
          </cell>
          <cell r="G35" t="str">
            <v>C2</v>
          </cell>
          <cell r="H35" t="str">
            <v>29.10. Ejecución Estructura Ho.Ao.  p/protec.tuberia D° 500 del Manantial - COMPLETAMIENTO</v>
          </cell>
          <cell r="L35">
            <v>327.91</v>
          </cell>
        </row>
        <row r="36">
          <cell r="B36">
            <v>375</v>
          </cell>
          <cell r="D36">
            <v>7.89</v>
          </cell>
          <cell r="E36">
            <v>9270</v>
          </cell>
          <cell r="F36" t="str">
            <v>m3</v>
          </cell>
          <cell r="G36" t="str">
            <v>C2</v>
          </cell>
          <cell r="H36" t="str">
            <v>31.1.1. Excavación, relleno y compactación por calzada-s/troncal- COMPLETAMIENTO</v>
          </cell>
          <cell r="L36">
            <v>356.16</v>
          </cell>
        </row>
        <row r="37">
          <cell r="B37">
            <v>376</v>
          </cell>
          <cell r="D37">
            <v>13.95</v>
          </cell>
          <cell r="E37">
            <v>512</v>
          </cell>
          <cell r="F37" t="str">
            <v>m</v>
          </cell>
          <cell r="G37" t="str">
            <v>C1</v>
          </cell>
          <cell r="H37" t="str">
            <v>31.2.1. Revisión, limpieza y puesta en funcionamiento  de red PVC 315mm. Ejecutada - RECUPERACIÓN</v>
          </cell>
          <cell r="L37">
            <v>403.79</v>
          </cell>
        </row>
        <row r="38">
          <cell r="B38">
            <v>377</v>
          </cell>
          <cell r="D38">
            <v>21.8</v>
          </cell>
          <cell r="E38">
            <v>116.28</v>
          </cell>
          <cell r="F38" t="str">
            <v>m</v>
          </cell>
          <cell r="G38" t="str">
            <v>C1</v>
          </cell>
          <cell r="H38" t="str">
            <v>31.3.1. Revisión, limpieza y puesta en funcionamiento  de red PVC 355mm. Ejecutada - RECUPERACIÓN</v>
          </cell>
          <cell r="L38">
            <v>13.41</v>
          </cell>
        </row>
        <row r="39">
          <cell r="B39">
            <v>378</v>
          </cell>
          <cell r="D39">
            <v>22.62</v>
          </cell>
          <cell r="E39">
            <v>603.61</v>
          </cell>
          <cell r="F39" t="str">
            <v>m</v>
          </cell>
          <cell r="G39" t="str">
            <v>C1</v>
          </cell>
          <cell r="H39" t="str">
            <v>31.4.1. Revisión, limpieza y puesta en funcionamiento  de red PVC 400mm. Ejecutada - RECUPERACIÓN</v>
          </cell>
          <cell r="L39">
            <v>8.64</v>
          </cell>
        </row>
        <row r="40">
          <cell r="B40">
            <v>379</v>
          </cell>
          <cell r="D40">
            <v>31888.93</v>
          </cell>
          <cell r="E40">
            <v>1</v>
          </cell>
          <cell r="F40" t="str">
            <v>Gl</v>
          </cell>
          <cell r="G40" t="str">
            <v>C2</v>
          </cell>
          <cell r="H40" t="str">
            <v>31.4.1.1. Ejecución PVC 400mm Cruce Avda. Aconquija. - COMPLETAMIENTO</v>
          </cell>
          <cell r="L40">
            <v>652.66999999999996</v>
          </cell>
        </row>
        <row r="41">
          <cell r="B41">
            <v>380</v>
          </cell>
          <cell r="D41">
            <v>358.98</v>
          </cell>
          <cell r="E41">
            <v>6</v>
          </cell>
          <cell r="F41" t="str">
            <v>Nº</v>
          </cell>
          <cell r="G41" t="str">
            <v>C1</v>
          </cell>
          <cell r="H41" t="str">
            <v>31.5.1. Revisión, limpieza y puesta en funcionamiento  de Boca de Registro por calzada - RECUPERACIÓN</v>
          </cell>
          <cell r="L41">
            <v>558.77</v>
          </cell>
        </row>
        <row r="42">
          <cell r="B42">
            <v>381</v>
          </cell>
          <cell r="D42">
            <v>27.72</v>
          </cell>
          <cell r="E42">
            <v>825</v>
          </cell>
          <cell r="F42" t="str">
            <v>m</v>
          </cell>
          <cell r="G42" t="str">
            <v>C1</v>
          </cell>
          <cell r="H42" t="str">
            <v>31.6.1. Revisión, limpieza y puesta en funcionamiento  de red HoAo 500mm. Ejecutada - RECUPERACIÓN</v>
          </cell>
          <cell r="L42">
            <v>1566.76</v>
          </cell>
        </row>
        <row r="43">
          <cell r="B43">
            <v>382</v>
          </cell>
          <cell r="D43">
            <v>111.82</v>
          </cell>
          <cell r="E43">
            <v>1117</v>
          </cell>
          <cell r="F43" t="str">
            <v>m</v>
          </cell>
          <cell r="G43" t="str">
            <v>C2</v>
          </cell>
          <cell r="H43" t="str">
            <v>31.6.1.1. Provisión, transporte, colocación- Cañería de HºAº 500 mm -Colector Troncal - COMPLETAMIENTO</v>
          </cell>
          <cell r="L43">
            <v>1352.27</v>
          </cell>
        </row>
        <row r="44">
          <cell r="B44">
            <v>383</v>
          </cell>
          <cell r="D44">
            <v>50.82</v>
          </cell>
          <cell r="E44">
            <v>1924</v>
          </cell>
          <cell r="F44" t="str">
            <v>m</v>
          </cell>
          <cell r="G44" t="str">
            <v>C1</v>
          </cell>
          <cell r="H44" t="str">
            <v>31.7.1. Revisión, limpieza y puesta en funcionamiento  de red HoAo 700mm. Ejecutada - RECUPERACIÓN</v>
          </cell>
          <cell r="L44">
            <v>1392.24</v>
          </cell>
        </row>
        <row r="45">
          <cell r="B45">
            <v>384</v>
          </cell>
          <cell r="D45">
            <v>215603.09</v>
          </cell>
          <cell r="E45">
            <v>1</v>
          </cell>
          <cell r="F45" t="str">
            <v>GL</v>
          </cell>
          <cell r="G45" t="str">
            <v>C2</v>
          </cell>
          <cell r="H45" t="str">
            <v>31.7.1.1. Provisión, Transporte, Acarreo y Colocación  Caño de HoAo 700mm -Colector Troncal-COMPLETAMIENTO</v>
          </cell>
          <cell r="L45">
            <v>1847</v>
          </cell>
        </row>
        <row r="46">
          <cell r="B46">
            <v>385</v>
          </cell>
          <cell r="D46">
            <v>263.89</v>
          </cell>
          <cell r="E46">
            <v>850</v>
          </cell>
          <cell r="F46" t="str">
            <v>m</v>
          </cell>
          <cell r="G46" t="str">
            <v>C2</v>
          </cell>
          <cell r="H46" t="str">
            <v>31.8.1.Provisión, Transporte, Acarreo y Colocación  Caño de HoAo 800mm -Colector Troncal-COMPLETAMIENTO</v>
          </cell>
          <cell r="L46">
            <v>1627.67</v>
          </cell>
        </row>
        <row r="47">
          <cell r="B47">
            <v>386</v>
          </cell>
          <cell r="D47">
            <v>74.39</v>
          </cell>
          <cell r="E47">
            <v>640</v>
          </cell>
          <cell r="F47" t="str">
            <v>m</v>
          </cell>
          <cell r="G47" t="str">
            <v>C1</v>
          </cell>
          <cell r="H47" t="str">
            <v>31.8.2. Revisión, limpieza y puesta en funcionamiento  de red HoAo 800mm. Ejecutada - RECUPERACIÓN</v>
          </cell>
          <cell r="L47">
            <v>1817.46</v>
          </cell>
        </row>
        <row r="48">
          <cell r="B48">
            <v>387</v>
          </cell>
          <cell r="D48">
            <v>1980.19</v>
          </cell>
          <cell r="E48">
            <v>14</v>
          </cell>
          <cell r="F48" t="str">
            <v>Nº</v>
          </cell>
          <cell r="G48" t="str">
            <v>C2</v>
          </cell>
          <cell r="H48" t="str">
            <v>31.11,1, .Ejecución Boca de Registro  Completa rectangular Dº 800mm. - COMPLETAMIENTO</v>
          </cell>
          <cell r="L48">
            <v>1675.11</v>
          </cell>
        </row>
        <row r="49">
          <cell r="B49">
            <v>388</v>
          </cell>
          <cell r="D49">
            <v>600.04</v>
          </cell>
          <cell r="E49">
            <v>1</v>
          </cell>
          <cell r="F49" t="str">
            <v>GL</v>
          </cell>
          <cell r="G49" t="str">
            <v>C2</v>
          </cell>
          <cell r="H49" t="str">
            <v>31.16.1. Ejecución de cruce canal Yerba Buena - COMPLETAMIENTO</v>
          </cell>
          <cell r="L49">
            <v>1700.35</v>
          </cell>
        </row>
        <row r="50">
          <cell r="B50">
            <v>389</v>
          </cell>
          <cell r="D50">
            <v>59662.78</v>
          </cell>
          <cell r="E50">
            <v>1</v>
          </cell>
          <cell r="F50" t="str">
            <v>GL</v>
          </cell>
          <cell r="G50" t="str">
            <v>C2</v>
          </cell>
          <cell r="H50" t="str">
            <v>31.19. Ejecución Estructura Ho.Ao.  p/protec.tuberia Dº 800 mm En Aº Bajo Hondo - COMPLETAMIENTO</v>
          </cell>
          <cell r="L50">
            <v>1669.92</v>
          </cell>
        </row>
        <row r="51">
          <cell r="B51">
            <v>390</v>
          </cell>
          <cell r="D51">
            <v>70</v>
          </cell>
          <cell r="E51">
            <v>455</v>
          </cell>
          <cell r="F51" t="str">
            <v>m</v>
          </cell>
          <cell r="G51" t="str">
            <v>C2</v>
          </cell>
          <cell r="H51" t="str">
            <v>33.3.1. Provisión, acarreo y Colocación Cañeria de PAD  diam.250 mm C10 - COMPLETAMIENTO</v>
          </cell>
          <cell r="L51">
            <v>83.55</v>
          </cell>
        </row>
        <row r="52">
          <cell r="B52">
            <v>391</v>
          </cell>
          <cell r="D52">
            <v>21883.08</v>
          </cell>
          <cell r="E52">
            <v>1</v>
          </cell>
          <cell r="F52" t="str">
            <v>GL</v>
          </cell>
          <cell r="G52" t="str">
            <v>C2</v>
          </cell>
          <cell r="H52" t="str">
            <v>33.5.1. Ejecución de Puente Cruce de cañería de Impulsión - COMPLETAMIENTO</v>
          </cell>
          <cell r="L52">
            <v>60.57</v>
          </cell>
        </row>
        <row r="53">
          <cell r="B53">
            <v>392</v>
          </cell>
          <cell r="D53">
            <v>3500</v>
          </cell>
          <cell r="E53">
            <v>1</v>
          </cell>
          <cell r="F53" t="str">
            <v>GL</v>
          </cell>
          <cell r="G53" t="str">
            <v>C2</v>
          </cell>
          <cell r="H53" t="str">
            <v>33.6.1. Provisión y Colocación de Dispositivo Antiariete - COMPLETAMIENTO</v>
          </cell>
          <cell r="L53">
            <v>175.39</v>
          </cell>
        </row>
        <row r="54">
          <cell r="B54">
            <v>393</v>
          </cell>
          <cell r="D54">
            <v>3.56</v>
          </cell>
          <cell r="E54">
            <v>29600</v>
          </cell>
          <cell r="F54" t="str">
            <v>m3</v>
          </cell>
          <cell r="G54" t="str">
            <v>C2</v>
          </cell>
          <cell r="H54" t="str">
            <v>34.1.1. Excavación para destape de suelo vegetal - desarrollada en previsión de la futura laguna - COMPLETAMIENTO</v>
          </cell>
          <cell r="L54">
            <v>3687.75</v>
          </cell>
        </row>
        <row r="55">
          <cell r="B55">
            <v>394</v>
          </cell>
          <cell r="D55">
            <v>3.87</v>
          </cell>
          <cell r="E55">
            <v>70919.899999999994</v>
          </cell>
          <cell r="F55" t="str">
            <v>m3</v>
          </cell>
          <cell r="G55" t="str">
            <v>C3</v>
          </cell>
          <cell r="H55" t="str">
            <v xml:space="preserve">34.4.1. Excavación para Construcción de lagunas-conformando excavación para futura laguna-COMPLETAMIENTO  </v>
          </cell>
          <cell r="L55">
            <v>2904.35</v>
          </cell>
        </row>
        <row r="56">
          <cell r="B56">
            <v>395</v>
          </cell>
          <cell r="D56">
            <v>3.85</v>
          </cell>
          <cell r="E56">
            <v>54553.77</v>
          </cell>
          <cell r="F56" t="str">
            <v>m3</v>
          </cell>
          <cell r="G56" t="str">
            <v>C2</v>
          </cell>
          <cell r="H56" t="str">
            <v>34.5.1. Conformación y compactación de terraplenes-incluye recompac.superficie actual-espesor de 30 cm-COMPLETAMIENTO</v>
          </cell>
          <cell r="L56">
            <v>8521.7199999999993</v>
          </cell>
        </row>
        <row r="57">
          <cell r="B57">
            <v>396</v>
          </cell>
          <cell r="D57">
            <v>2.2799999999999998</v>
          </cell>
          <cell r="E57">
            <v>175000</v>
          </cell>
          <cell r="F57" t="str">
            <v>m2</v>
          </cell>
          <cell r="G57" t="str">
            <v>C2</v>
          </cell>
          <cell r="H57" t="str">
            <v>34.6.1, Perfilado de fondo, taludes y bordes de terraplenes-reposición de suelos erosionados y faltantes- COMPLETAMIENTO</v>
          </cell>
          <cell r="L57">
            <v>9251.8700000000008</v>
          </cell>
        </row>
        <row r="58">
          <cell r="B58">
            <v>397</v>
          </cell>
          <cell r="D58">
            <v>0.22</v>
          </cell>
          <cell r="E58">
            <v>240000</v>
          </cell>
          <cell r="F58" t="str">
            <v>m2</v>
          </cell>
          <cell r="G58" t="str">
            <v>C2</v>
          </cell>
          <cell r="H58" t="str">
            <v>34.10. Limpieza y desmalezado de terraplenes y del predio total, con  retiro de excedentes de limpieza y compensación de suelos para asegurar escurrimientos- RECUPERACIÓN</v>
          </cell>
          <cell r="L58">
            <v>1999.84</v>
          </cell>
        </row>
        <row r="59">
          <cell r="B59">
            <v>398</v>
          </cell>
          <cell r="D59">
            <v>0.75</v>
          </cell>
          <cell r="E59">
            <v>75000</v>
          </cell>
          <cell r="F59" t="str">
            <v>m2</v>
          </cell>
          <cell r="G59" t="str">
            <v>C1</v>
          </cell>
          <cell r="H59" t="str">
            <v>34.11. Limpieza de fondo - drenaje y desbarrado que incluye bombeo- con retiro de materiales excedentes - RECUPERACIÓN</v>
          </cell>
          <cell r="L59">
            <v>3565.43</v>
          </cell>
        </row>
        <row r="60">
          <cell r="B60">
            <v>399</v>
          </cell>
          <cell r="D60">
            <v>12000</v>
          </cell>
          <cell r="E60">
            <v>1</v>
          </cell>
          <cell r="F60" t="str">
            <v>Gl</v>
          </cell>
          <cell r="G60" t="str">
            <v>C2</v>
          </cell>
          <cell r="H60" t="str">
            <v>35.1.1. Provisión Transporte Acarreo y Colocación accesorios de PAD en reemplazo Ho.Fo - COMPLETAMIENTO</v>
          </cell>
          <cell r="L60">
            <v>36795.99</v>
          </cell>
        </row>
        <row r="61">
          <cell r="B61">
            <v>400</v>
          </cell>
          <cell r="D61">
            <v>100</v>
          </cell>
          <cell r="E61">
            <v>311</v>
          </cell>
          <cell r="F61" t="str">
            <v>m</v>
          </cell>
          <cell r="G61" t="str">
            <v>C2</v>
          </cell>
          <cell r="H61" t="str">
            <v>35.2.1. Provisión Transporte Acarreo y Colocación Caño PAD  300 mm - COMPLETAMIENTO</v>
          </cell>
        </row>
        <row r="62">
          <cell r="B62">
            <v>401</v>
          </cell>
          <cell r="D62">
            <v>120</v>
          </cell>
          <cell r="E62">
            <v>95</v>
          </cell>
          <cell r="F62" t="str">
            <v>m</v>
          </cell>
          <cell r="G62" t="str">
            <v>C2</v>
          </cell>
          <cell r="H62" t="str">
            <v>35.3.1. Provisión Transporte Acarreo y Colocación Caño PAD  400 mm - COMPLETAMIENTO</v>
          </cell>
          <cell r="L62">
            <v>5705.85</v>
          </cell>
        </row>
        <row r="63">
          <cell r="B63">
            <v>402</v>
          </cell>
          <cell r="D63">
            <v>150</v>
          </cell>
          <cell r="E63">
            <v>22</v>
          </cell>
          <cell r="F63" t="str">
            <v>m</v>
          </cell>
          <cell r="G63" t="str">
            <v>C2</v>
          </cell>
          <cell r="H63" t="str">
            <v>35.4.1. Provisión Transporte Acarreo y Colocación Caño PAD  450 mm - COMPLETAMIENTO</v>
          </cell>
          <cell r="L63">
            <v>12648.21</v>
          </cell>
        </row>
        <row r="64">
          <cell r="B64">
            <v>403</v>
          </cell>
          <cell r="D64">
            <v>96631.61</v>
          </cell>
          <cell r="E64">
            <v>1</v>
          </cell>
          <cell r="F64" t="str">
            <v>Gl</v>
          </cell>
          <cell r="G64" t="str">
            <v>C2</v>
          </cell>
          <cell r="H64" t="str">
            <v>35.5.1. Hormigón Armado clase H-17 - recuperación y puesta en funcionamiento - COMPLETAMIENTO</v>
          </cell>
          <cell r="L64">
            <v>204.12</v>
          </cell>
        </row>
        <row r="65">
          <cell r="B65">
            <v>404</v>
          </cell>
          <cell r="D65">
            <v>18393.5</v>
          </cell>
          <cell r="E65">
            <v>1</v>
          </cell>
          <cell r="F65" t="str">
            <v>Gl</v>
          </cell>
          <cell r="G65" t="str">
            <v>C2</v>
          </cell>
          <cell r="H65" t="str">
            <v>36.1.1. Excavación, relleno y compactación - desagües lagunas - COMPLETAMIENTO</v>
          </cell>
          <cell r="L65">
            <v>1721.25</v>
          </cell>
        </row>
        <row r="66">
          <cell r="B66">
            <v>405</v>
          </cell>
          <cell r="D66">
            <v>96.93</v>
          </cell>
          <cell r="E66">
            <v>1130</v>
          </cell>
          <cell r="F66" t="str">
            <v>m</v>
          </cell>
          <cell r="G66" t="str">
            <v>C1</v>
          </cell>
          <cell r="H66" t="str">
            <v xml:space="preserve">37.2.1. Revisión y limpieza de Caño Ho.Ao. 1000 mm - RECUPERACIÓN </v>
          </cell>
          <cell r="L66">
            <v>8.64</v>
          </cell>
        </row>
        <row r="67">
          <cell r="B67">
            <v>406</v>
          </cell>
          <cell r="D67">
            <v>130.93</v>
          </cell>
          <cell r="E67">
            <v>369.78</v>
          </cell>
          <cell r="F67" t="str">
            <v>m</v>
          </cell>
          <cell r="G67" t="str">
            <v>C1</v>
          </cell>
          <cell r="H67" t="str">
            <v xml:space="preserve">37.3.1. Revisión y limpieza de Caño Ho.Ao. 1200 mm - RECUPERACIÓN </v>
          </cell>
          <cell r="L67">
            <v>4</v>
          </cell>
        </row>
        <row r="68">
          <cell r="B68">
            <v>407</v>
          </cell>
          <cell r="D68">
            <v>5480.95</v>
          </cell>
          <cell r="E68">
            <v>1</v>
          </cell>
          <cell r="F68" t="str">
            <v>Gl</v>
          </cell>
          <cell r="G68" t="str">
            <v>C2</v>
          </cell>
          <cell r="H68" t="str">
            <v xml:space="preserve">37.4.1. Ejecución en Aforador en Hormigón clase H-17 - COMPLETAMIENTO </v>
          </cell>
          <cell r="L68">
            <v>137674.35999999999</v>
          </cell>
        </row>
        <row r="69">
          <cell r="B69">
            <v>408</v>
          </cell>
          <cell r="D69">
            <v>10460.35</v>
          </cell>
          <cell r="E69">
            <v>1</v>
          </cell>
          <cell r="F69" t="str">
            <v>Gl</v>
          </cell>
          <cell r="G69" t="str">
            <v>C1</v>
          </cell>
          <cell r="H69" t="str">
            <v>37.5.1. Revisión y puesta en funcionamiento de cámaras especiales de Ho.Ao.clase H-17 - RECUPERACIÓN</v>
          </cell>
          <cell r="L69">
            <v>5049.1099999999997</v>
          </cell>
        </row>
        <row r="70">
          <cell r="B70">
            <v>409</v>
          </cell>
          <cell r="D70">
            <v>2706.01</v>
          </cell>
          <cell r="E70">
            <v>1</v>
          </cell>
          <cell r="F70" t="str">
            <v>Gl</v>
          </cell>
          <cell r="G70" t="str">
            <v>C2</v>
          </cell>
          <cell r="H70" t="str">
            <v>38.1.1.  Excavación a cielo abierto con equipos de cámaras de bombeo  - COMPLETAMIENTO</v>
          </cell>
          <cell r="L70">
            <v>45349.62</v>
          </cell>
        </row>
        <row r="71">
          <cell r="B71">
            <v>410</v>
          </cell>
          <cell r="D71">
            <v>461.57</v>
          </cell>
          <cell r="E71">
            <v>182</v>
          </cell>
          <cell r="F71" t="str">
            <v>m3</v>
          </cell>
          <cell r="G71" t="str">
            <v>C2</v>
          </cell>
          <cell r="H71" t="str">
            <v>38.3.1. Hormigón Armado clase H-21 - COMPLETAMIENTO</v>
          </cell>
          <cell r="L71">
            <v>2183.8200000000002</v>
          </cell>
        </row>
        <row r="72">
          <cell r="B72">
            <v>411</v>
          </cell>
          <cell r="D72">
            <v>15.37</v>
          </cell>
          <cell r="E72">
            <v>566</v>
          </cell>
          <cell r="F72" t="str">
            <v>m2</v>
          </cell>
          <cell r="G72" t="str">
            <v>C2</v>
          </cell>
          <cell r="H72" t="str">
            <v>38.4.1. Revoque impermeable con mortero S y R - COMPLETAMIENTO</v>
          </cell>
          <cell r="L72">
            <v>1269.1199999999999</v>
          </cell>
        </row>
        <row r="73">
          <cell r="B73">
            <v>412</v>
          </cell>
          <cell r="D73">
            <v>1005.86</v>
          </cell>
          <cell r="E73">
            <v>24.3</v>
          </cell>
          <cell r="F73" t="str">
            <v>m</v>
          </cell>
          <cell r="G73" t="str">
            <v>C2</v>
          </cell>
          <cell r="H73" t="str">
            <v>38.8.1. Provisión Transporte Acarreo y Colocación Caño Ho.Duct  400 mm en reemplazo de HºFº - COMPLETAMIENTO</v>
          </cell>
          <cell r="L73">
            <v>34481.129999999997</v>
          </cell>
        </row>
        <row r="74">
          <cell r="B74">
            <v>413</v>
          </cell>
          <cell r="D74">
            <v>24500</v>
          </cell>
          <cell r="E74">
            <v>3</v>
          </cell>
          <cell r="F74" t="str">
            <v>Nº</v>
          </cell>
          <cell r="G74" t="str">
            <v>C2</v>
          </cell>
          <cell r="H74" t="str">
            <v>38.10.1. ProvisiónTransporte y Acarrreo Electro bomba de N= 42 HP - COMPLETAMIENTO</v>
          </cell>
          <cell r="L74">
            <v>946.62</v>
          </cell>
        </row>
        <row r="75">
          <cell r="B75">
            <v>414</v>
          </cell>
          <cell r="D75">
            <v>59492.37</v>
          </cell>
          <cell r="E75">
            <v>2</v>
          </cell>
          <cell r="F75" t="str">
            <v>Nº</v>
          </cell>
          <cell r="G75" t="str">
            <v>C2</v>
          </cell>
          <cell r="H75" t="str">
            <v>38.11.1.Provisión Transporte Acarreo y Montaje de Reja Curva -  COMPLETAMIENTO</v>
          </cell>
          <cell r="L75">
            <v>3410.05</v>
          </cell>
        </row>
        <row r="76">
          <cell r="B76">
            <v>415</v>
          </cell>
          <cell r="D76">
            <v>86361.11</v>
          </cell>
          <cell r="E76">
            <v>1</v>
          </cell>
          <cell r="F76" t="str">
            <v>Gl</v>
          </cell>
          <cell r="G76" t="str">
            <v>C2</v>
          </cell>
          <cell r="H76" t="str">
            <v>39.1.33.1. Edificio Central - reparación - reposición - ejecuciones faltantes - puesto a nuevo - COMPLETAMIENTO -</v>
          </cell>
          <cell r="L76">
            <v>3321.84</v>
          </cell>
        </row>
        <row r="77">
          <cell r="B77">
            <v>416</v>
          </cell>
          <cell r="D77">
            <v>55.39</v>
          </cell>
          <cell r="E77">
            <v>4100</v>
          </cell>
          <cell r="F77" t="str">
            <v>m</v>
          </cell>
          <cell r="G77" t="str">
            <v>C1</v>
          </cell>
          <cell r="H77" t="str">
            <v>40.1.1. Ejecución de Cerca Perimetral – reparación - reposició -ejecuciones faltantes - puesta a nueva - RECUPERACION</v>
          </cell>
          <cell r="L77">
            <v>5.75</v>
          </cell>
        </row>
        <row r="78">
          <cell r="B78">
            <v>417</v>
          </cell>
          <cell r="D78">
            <v>9.4499999999999993</v>
          </cell>
          <cell r="E78">
            <v>300</v>
          </cell>
          <cell r="F78" t="str">
            <v>m2</v>
          </cell>
          <cell r="G78" t="str">
            <v>C2</v>
          </cell>
          <cell r="H78" t="str">
            <v>40.4.1. Ejecución de base estabilizada para pavimento de hormigón - COMPLETAMIENTO</v>
          </cell>
          <cell r="L78">
            <v>370.58</v>
          </cell>
        </row>
        <row r="79">
          <cell r="B79">
            <v>418</v>
          </cell>
          <cell r="D79">
            <v>52.66</v>
          </cell>
          <cell r="E79">
            <v>300</v>
          </cell>
          <cell r="F79" t="str">
            <v>m2</v>
          </cell>
          <cell r="G79" t="str">
            <v>C2</v>
          </cell>
          <cell r="H79" t="str">
            <v>40.5.1. Pavimento de Ho. H-17 e=0,17m con cordones integrales - COMPLETAMIENTO</v>
          </cell>
          <cell r="L79">
            <v>41937.71</v>
          </cell>
        </row>
        <row r="80">
          <cell r="B80">
            <v>419</v>
          </cell>
          <cell r="D80">
            <v>2.52</v>
          </cell>
          <cell r="E80">
            <v>12600</v>
          </cell>
          <cell r="F80" t="str">
            <v>m2</v>
          </cell>
          <cell r="G80" t="str">
            <v>C2</v>
          </cell>
          <cell r="H80" t="str">
            <v>40.6.1. Ejecución de caminería vehicular con material granular-recomponer lo ejecutado y ejecutar lo faltante-COMPLETAMIENTO</v>
          </cell>
          <cell r="L80">
            <v>13661.18</v>
          </cell>
        </row>
        <row r="81">
          <cell r="B81">
            <v>420</v>
          </cell>
          <cell r="D81">
            <v>5951.59</v>
          </cell>
          <cell r="E81">
            <v>1</v>
          </cell>
          <cell r="F81" t="str">
            <v>Gl</v>
          </cell>
          <cell r="G81" t="str">
            <v>C1</v>
          </cell>
          <cell r="H81" t="str">
            <v>40.9.1.1. Revisión y limpieza Perforación de pozo para provisión de agua  - RECUPERACIÓN</v>
          </cell>
          <cell r="L81">
            <v>62346.93</v>
          </cell>
        </row>
        <row r="82">
          <cell r="B82">
            <v>421</v>
          </cell>
          <cell r="D82">
            <v>1728.33</v>
          </cell>
          <cell r="E82">
            <v>1</v>
          </cell>
          <cell r="F82" t="str">
            <v>Gl</v>
          </cell>
          <cell r="G82" t="str">
            <v>C2</v>
          </cell>
          <cell r="H82" t="str">
            <v>40.10.1. Ejecución de estructura de Descarga – COMPLETAMIENTO</v>
          </cell>
          <cell r="L82">
            <v>8969.23</v>
          </cell>
        </row>
        <row r="83">
          <cell r="B83">
            <v>422</v>
          </cell>
          <cell r="D83">
            <v>35459.17</v>
          </cell>
          <cell r="E83">
            <v>1</v>
          </cell>
          <cell r="F83" t="str">
            <v>Gl</v>
          </cell>
          <cell r="G83" t="str">
            <v>C2</v>
          </cell>
          <cell r="H83" t="str">
            <v>40.10.2. Protección de la estructura de descarga - COMPLETAMIENTO</v>
          </cell>
          <cell r="L83">
            <v>110117.93</v>
          </cell>
        </row>
        <row r="84">
          <cell r="B84">
            <v>423</v>
          </cell>
          <cell r="D84">
            <v>154237.20000000001</v>
          </cell>
          <cell r="E84">
            <v>1</v>
          </cell>
          <cell r="F84" t="str">
            <v>Gl</v>
          </cell>
          <cell r="G84" t="str">
            <v>C2</v>
          </cell>
          <cell r="H84" t="str">
            <v>40.12.1. Ejecución Instalación Eléctrica General en Establecimiento - COMPLETAMIENTO</v>
          </cell>
          <cell r="L84">
            <v>44280.47</v>
          </cell>
        </row>
        <row r="85">
          <cell r="B85">
            <v>424</v>
          </cell>
          <cell r="D85">
            <v>31560.84</v>
          </cell>
          <cell r="E85">
            <v>1</v>
          </cell>
          <cell r="F85" t="str">
            <v>Gl</v>
          </cell>
          <cell r="G85" t="str">
            <v>C2</v>
          </cell>
          <cell r="H85" t="str">
            <v>41.1. Gastos por gestión  tramitación y pago de servidumbre - COMPLETAMIENTO</v>
          </cell>
          <cell r="L85">
            <v>103516.8</v>
          </cell>
        </row>
        <row r="86">
          <cell r="B86">
            <v>425</v>
          </cell>
          <cell r="D86">
            <v>850</v>
          </cell>
          <cell r="E86">
            <v>18</v>
          </cell>
          <cell r="F86" t="str">
            <v>mes</v>
          </cell>
          <cell r="G86" t="str">
            <v>C4</v>
          </cell>
          <cell r="H86" t="str">
            <v>43.   Locales, mobiliario, elementos y utile e instrumental de medición para inspección-ITEM NUEVO-</v>
          </cell>
          <cell r="L86">
            <v>158408.12</v>
          </cell>
        </row>
        <row r="87">
          <cell r="B87">
            <v>426</v>
          </cell>
          <cell r="D87">
            <v>4200</v>
          </cell>
          <cell r="E87">
            <v>18</v>
          </cell>
          <cell r="F87" t="str">
            <v>mes</v>
          </cell>
          <cell r="G87" t="str">
            <v>C4</v>
          </cell>
          <cell r="H87" t="str">
            <v>44. Tres (4) movilidades,(3)- Inspección de obra -(1) Secretaria-ITEM NUEVO-</v>
          </cell>
          <cell r="L87">
            <v>812.47</v>
          </cell>
        </row>
        <row r="88">
          <cell r="B88">
            <v>427</v>
          </cell>
          <cell r="D88">
            <v>120000</v>
          </cell>
          <cell r="E88">
            <v>1</v>
          </cell>
          <cell r="F88" t="str">
            <v>Gl</v>
          </cell>
          <cell r="G88" t="str">
            <v>C4</v>
          </cell>
          <cell r="H88" t="str">
            <v>45. Verificación, reformulación, documentación ejecutiva de obra-ITEM NUEVO-</v>
          </cell>
          <cell r="L88">
            <v>29.9</v>
          </cell>
        </row>
        <row r="89">
          <cell r="B89">
            <v>428</v>
          </cell>
          <cell r="D89">
            <v>0.05</v>
          </cell>
          <cell r="E89">
            <v>0.05</v>
          </cell>
          <cell r="F89" t="str">
            <v>%</v>
          </cell>
          <cell r="G89" t="str">
            <v>C4</v>
          </cell>
          <cell r="H89" t="str">
            <v>46. Movilizacion de Obra y su preservación hasta su puesta en servicios-ITEM NUEVO-</v>
          </cell>
          <cell r="L89">
            <v>133.79</v>
          </cell>
        </row>
        <row r="90">
          <cell r="L90">
            <v>13.76</v>
          </cell>
        </row>
        <row r="91">
          <cell r="L91">
            <v>18.66</v>
          </cell>
        </row>
        <row r="92">
          <cell r="L92">
            <v>5.15</v>
          </cell>
        </row>
        <row r="93">
          <cell r="L93">
            <v>7.5</v>
          </cell>
        </row>
        <row r="94">
          <cell r="L94">
            <v>4.57</v>
          </cell>
        </row>
        <row r="95">
          <cell r="L95">
            <v>4.3899999999999997</v>
          </cell>
        </row>
        <row r="96">
          <cell r="L96">
            <v>2.67</v>
          </cell>
        </row>
        <row r="97">
          <cell r="L97">
            <v>6.92</v>
          </cell>
        </row>
        <row r="98">
          <cell r="L98">
            <v>25.25</v>
          </cell>
        </row>
        <row r="99">
          <cell r="L99">
            <v>9.93</v>
          </cell>
        </row>
        <row r="100">
          <cell r="L100">
            <v>988.38</v>
          </cell>
        </row>
        <row r="101">
          <cell r="L101">
            <v>293.33</v>
          </cell>
        </row>
        <row r="102">
          <cell r="L102">
            <v>4192.24</v>
          </cell>
        </row>
        <row r="103">
          <cell r="L103">
            <v>10789.76</v>
          </cell>
        </row>
        <row r="104">
          <cell r="L104">
            <v>12832.4</v>
          </cell>
        </row>
        <row r="105">
          <cell r="L105">
            <v>12405.27</v>
          </cell>
        </row>
        <row r="106">
          <cell r="L106">
            <v>103370.08</v>
          </cell>
        </row>
        <row r="107">
          <cell r="L107">
            <v>1775.86</v>
          </cell>
        </row>
        <row r="108">
          <cell r="L108">
            <v>4335.18</v>
          </cell>
        </row>
        <row r="109">
          <cell r="L109">
            <v>117.36</v>
          </cell>
        </row>
        <row r="110">
          <cell r="L110">
            <v>377.02</v>
          </cell>
        </row>
        <row r="111">
          <cell r="L111">
            <v>487.06</v>
          </cell>
        </row>
        <row r="112">
          <cell r="L112">
            <v>9.49</v>
          </cell>
        </row>
        <row r="113">
          <cell r="L113">
            <v>7577.78</v>
          </cell>
        </row>
        <row r="114">
          <cell r="L114">
            <v>36665.21</v>
          </cell>
        </row>
        <row r="115">
          <cell r="L115">
            <v>7245.14</v>
          </cell>
        </row>
        <row r="116">
          <cell r="L116">
            <v>141985.51</v>
          </cell>
        </row>
        <row r="117">
          <cell r="L117">
            <v>17.850000000000001</v>
          </cell>
        </row>
        <row r="118">
          <cell r="L118">
            <v>30.49</v>
          </cell>
        </row>
        <row r="119">
          <cell r="L119">
            <v>102237.74</v>
          </cell>
        </row>
        <row r="120">
          <cell r="L120">
            <v>2687.07</v>
          </cell>
        </row>
        <row r="121">
          <cell r="L121">
            <v>27.79</v>
          </cell>
        </row>
        <row r="122">
          <cell r="L122">
            <v>24.98</v>
          </cell>
        </row>
        <row r="123">
          <cell r="L123">
            <v>32.229999999999997</v>
          </cell>
        </row>
        <row r="124">
          <cell r="L124">
            <v>9.1300000000000008</v>
          </cell>
        </row>
        <row r="125">
          <cell r="L125">
            <v>2382.67</v>
          </cell>
        </row>
        <row r="126">
          <cell r="L126">
            <v>321.79000000000002</v>
          </cell>
        </row>
        <row r="127">
          <cell r="L127">
            <v>1309.6199999999999</v>
          </cell>
        </row>
        <row r="128">
          <cell r="L128">
            <v>16021.86</v>
          </cell>
        </row>
        <row r="129">
          <cell r="L129">
            <v>123236.04</v>
          </cell>
        </row>
        <row r="130">
          <cell r="L130">
            <v>19218.82</v>
          </cell>
        </row>
        <row r="131">
          <cell r="L131">
            <v>77021.38</v>
          </cell>
        </row>
        <row r="132">
          <cell r="L132">
            <v>45266.22</v>
          </cell>
        </row>
        <row r="133">
          <cell r="L133">
            <v>58930.57</v>
          </cell>
        </row>
        <row r="134">
          <cell r="L134">
            <v>22128.87</v>
          </cell>
        </row>
        <row r="135">
          <cell r="L135">
            <v>35916.199999999997</v>
          </cell>
        </row>
        <row r="136">
          <cell r="L136">
            <v>29486.01</v>
          </cell>
        </row>
        <row r="137">
          <cell r="L137">
            <v>869.82</v>
          </cell>
        </row>
        <row r="138">
          <cell r="L138">
            <v>577.19000000000005</v>
          </cell>
        </row>
        <row r="139">
          <cell r="L139">
            <v>1216.18</v>
          </cell>
        </row>
        <row r="140">
          <cell r="L140">
            <v>17647.61</v>
          </cell>
        </row>
        <row r="141">
          <cell r="L141">
            <v>73083.460000000006</v>
          </cell>
        </row>
        <row r="142">
          <cell r="L142">
            <v>1901.54</v>
          </cell>
        </row>
        <row r="143">
          <cell r="L143">
            <v>55650.99</v>
          </cell>
        </row>
        <row r="144">
          <cell r="L144">
            <v>112279.18</v>
          </cell>
        </row>
        <row r="145">
          <cell r="L145">
            <v>152.87</v>
          </cell>
        </row>
        <row r="146">
          <cell r="L146">
            <v>981.98</v>
          </cell>
        </row>
        <row r="147">
          <cell r="L147">
            <v>93437.119999999995</v>
          </cell>
        </row>
        <row r="148">
          <cell r="L148">
            <v>150906.26</v>
          </cell>
        </row>
        <row r="149">
          <cell r="L149">
            <v>5.23</v>
          </cell>
        </row>
        <row r="150">
          <cell r="L150">
            <v>8.77</v>
          </cell>
        </row>
        <row r="151">
          <cell r="L151">
            <v>324.39999999999998</v>
          </cell>
        </row>
        <row r="152">
          <cell r="L152">
            <v>18.8</v>
          </cell>
        </row>
        <row r="153">
          <cell r="L153">
            <v>15</v>
          </cell>
        </row>
        <row r="154">
          <cell r="L154">
            <v>21.73</v>
          </cell>
        </row>
        <row r="155">
          <cell r="L155">
            <v>15.31</v>
          </cell>
        </row>
        <row r="156">
          <cell r="L156">
            <v>442.36</v>
          </cell>
        </row>
        <row r="157">
          <cell r="L157">
            <v>56408.93</v>
          </cell>
        </row>
        <row r="158">
          <cell r="L158">
            <v>2.42</v>
          </cell>
        </row>
        <row r="159">
          <cell r="L159">
            <v>7.22</v>
          </cell>
        </row>
        <row r="160">
          <cell r="L160">
            <v>14.24</v>
          </cell>
        </row>
        <row r="161">
          <cell r="L161">
            <v>20.440000000000001</v>
          </cell>
        </row>
        <row r="162">
          <cell r="L162">
            <v>62.13</v>
          </cell>
        </row>
        <row r="163">
          <cell r="L163">
            <v>14896.67</v>
          </cell>
        </row>
        <row r="165">
          <cell r="L165">
            <v>29757.99</v>
          </cell>
        </row>
        <row r="166">
          <cell r="L166">
            <v>3699.28</v>
          </cell>
        </row>
        <row r="168">
          <cell r="L168">
            <v>17583.3</v>
          </cell>
        </row>
        <row r="169">
          <cell r="L169">
            <v>12.06</v>
          </cell>
        </row>
        <row r="170">
          <cell r="L170">
            <v>7.63</v>
          </cell>
        </row>
        <row r="171">
          <cell r="L171">
            <v>3.91</v>
          </cell>
        </row>
        <row r="172">
          <cell r="L172">
            <v>3.18</v>
          </cell>
        </row>
        <row r="173">
          <cell r="L173">
            <v>444.52</v>
          </cell>
        </row>
        <row r="174">
          <cell r="L174">
            <v>340.69</v>
          </cell>
        </row>
        <row r="175">
          <cell r="L175">
            <v>124.68</v>
          </cell>
        </row>
        <row r="176">
          <cell r="L176">
            <v>253.86</v>
          </cell>
        </row>
        <row r="177">
          <cell r="L177">
            <v>116.84</v>
          </cell>
        </row>
        <row r="178">
          <cell r="L178">
            <v>4461.16</v>
          </cell>
        </row>
        <row r="179">
          <cell r="L179">
            <v>6283.23</v>
          </cell>
        </row>
        <row r="180">
          <cell r="L180">
            <v>25505.13</v>
          </cell>
        </row>
        <row r="181">
          <cell r="L181">
            <v>43761.49</v>
          </cell>
        </row>
        <row r="182">
          <cell r="L182">
            <v>56224.67</v>
          </cell>
        </row>
        <row r="183">
          <cell r="L183">
            <v>177824.88</v>
          </cell>
        </row>
        <row r="184">
          <cell r="L184">
            <v>8560.2199999999993</v>
          </cell>
        </row>
        <row r="185">
          <cell r="L185">
            <v>159175.04000000001</v>
          </cell>
        </row>
        <row r="186">
          <cell r="L186">
            <v>14448.19</v>
          </cell>
        </row>
        <row r="187">
          <cell r="L187">
            <v>4831.66</v>
          </cell>
        </row>
        <row r="188">
          <cell r="L188">
            <v>51906.58</v>
          </cell>
        </row>
        <row r="189">
          <cell r="L189">
            <v>94183.21</v>
          </cell>
        </row>
        <row r="190">
          <cell r="L190">
            <v>9548.61</v>
          </cell>
        </row>
        <row r="191">
          <cell r="L191">
            <v>9548.61</v>
          </cell>
        </row>
        <row r="192">
          <cell r="L192">
            <v>14531.11</v>
          </cell>
        </row>
        <row r="193">
          <cell r="L193">
            <v>61867.71</v>
          </cell>
        </row>
        <row r="194">
          <cell r="L194">
            <v>15862.54</v>
          </cell>
        </row>
        <row r="195">
          <cell r="L195">
            <v>9383.31</v>
          </cell>
        </row>
        <row r="196">
          <cell r="L196">
            <v>652.16</v>
          </cell>
        </row>
        <row r="197">
          <cell r="L197">
            <v>7724.69</v>
          </cell>
        </row>
        <row r="198">
          <cell r="L198">
            <v>866.53</v>
          </cell>
        </row>
        <row r="199">
          <cell r="L199">
            <v>19.510000000000002</v>
          </cell>
        </row>
        <row r="200">
          <cell r="L200">
            <v>2070.6</v>
          </cell>
        </row>
        <row r="201">
          <cell r="L201">
            <v>59449.77</v>
          </cell>
        </row>
        <row r="202">
          <cell r="L202">
            <v>99123.03</v>
          </cell>
        </row>
        <row r="203">
          <cell r="L203">
            <v>12520.62</v>
          </cell>
        </row>
        <row r="204">
          <cell r="L204">
            <v>29.19</v>
          </cell>
        </row>
        <row r="205">
          <cell r="L205">
            <v>21062.94</v>
          </cell>
        </row>
        <row r="207">
          <cell r="L207">
            <v>4528.26</v>
          </cell>
        </row>
        <row r="208">
          <cell r="L208">
            <v>50955.6</v>
          </cell>
        </row>
        <row r="209">
          <cell r="L209">
            <v>4520.43</v>
          </cell>
        </row>
        <row r="210">
          <cell r="L210">
            <v>4521.3599999999997</v>
          </cell>
        </row>
        <row r="211">
          <cell r="L211">
            <v>89789.45</v>
          </cell>
        </row>
        <row r="212">
          <cell r="L212">
            <v>26723.71</v>
          </cell>
        </row>
        <row r="213">
          <cell r="L213">
            <v>5411.48</v>
          </cell>
        </row>
        <row r="214">
          <cell r="L214">
            <v>18.39</v>
          </cell>
        </row>
        <row r="215">
          <cell r="L215">
            <v>6.05</v>
          </cell>
        </row>
        <row r="216">
          <cell r="L216">
            <v>1050.1199999999999</v>
          </cell>
        </row>
        <row r="217">
          <cell r="L217">
            <v>581.6</v>
          </cell>
        </row>
        <row r="219">
          <cell r="L219">
            <v>709.11</v>
          </cell>
        </row>
        <row r="220">
          <cell r="L220">
            <v>8.49</v>
          </cell>
        </row>
        <row r="221">
          <cell r="L221">
            <v>45.1</v>
          </cell>
        </row>
        <row r="222">
          <cell r="L222">
            <v>9.24</v>
          </cell>
        </row>
        <row r="223">
          <cell r="L223">
            <v>52.08</v>
          </cell>
        </row>
        <row r="225">
          <cell r="L225">
            <v>722.67</v>
          </cell>
        </row>
        <row r="226">
          <cell r="L226">
            <v>231.06</v>
          </cell>
        </row>
        <row r="227">
          <cell r="L227">
            <v>141.69999999999999</v>
          </cell>
        </row>
        <row r="228">
          <cell r="L228">
            <v>3231.21</v>
          </cell>
        </row>
        <row r="229">
          <cell r="L229">
            <v>2600.91</v>
          </cell>
        </row>
        <row r="230">
          <cell r="L230">
            <v>2425.91</v>
          </cell>
        </row>
        <row r="231">
          <cell r="L231">
            <v>44078.33</v>
          </cell>
        </row>
        <row r="232">
          <cell r="L232">
            <v>3900.27</v>
          </cell>
        </row>
        <row r="233">
          <cell r="L233">
            <v>30.82</v>
          </cell>
        </row>
        <row r="234">
          <cell r="L234">
            <v>40.729999999999997</v>
          </cell>
        </row>
        <row r="235">
          <cell r="L235">
            <v>5249.89</v>
          </cell>
        </row>
        <row r="237">
          <cell r="L237">
            <v>323.61</v>
          </cell>
        </row>
        <row r="238">
          <cell r="L238">
            <v>91.97</v>
          </cell>
        </row>
        <row r="239">
          <cell r="L239">
            <v>48.06</v>
          </cell>
        </row>
        <row r="240">
          <cell r="L240">
            <v>20.74</v>
          </cell>
        </row>
        <row r="241">
          <cell r="L241">
            <v>8547.98</v>
          </cell>
        </row>
        <row r="242">
          <cell r="L242">
            <v>413.61</v>
          </cell>
        </row>
        <row r="243">
          <cell r="L243">
            <v>6702.51</v>
          </cell>
        </row>
        <row r="244">
          <cell r="L244">
            <v>2515.06</v>
          </cell>
        </row>
        <row r="245">
          <cell r="L245">
            <v>18714.740000000002</v>
          </cell>
        </row>
        <row r="246">
          <cell r="L246">
            <v>206.04</v>
          </cell>
        </row>
        <row r="247">
          <cell r="L247">
            <v>3875.79</v>
          </cell>
        </row>
        <row r="248">
          <cell r="L248">
            <v>8448.52</v>
          </cell>
        </row>
        <row r="250">
          <cell r="L250">
            <v>27328.13</v>
          </cell>
        </row>
        <row r="252">
          <cell r="L252">
            <v>3477.35</v>
          </cell>
        </row>
        <row r="253">
          <cell r="L253">
            <v>26009.57</v>
          </cell>
        </row>
        <row r="254">
          <cell r="L254">
            <v>843.3</v>
          </cell>
        </row>
        <row r="255">
          <cell r="L255">
            <v>572.98</v>
          </cell>
        </row>
        <row r="256">
          <cell r="L256">
            <v>587.16</v>
          </cell>
        </row>
        <row r="257">
          <cell r="L257">
            <v>1811.5</v>
          </cell>
        </row>
        <row r="258">
          <cell r="L258">
            <v>6796.62</v>
          </cell>
        </row>
        <row r="259">
          <cell r="L259">
            <v>259.97000000000003</v>
          </cell>
        </row>
        <row r="260">
          <cell r="L260">
            <v>337.53</v>
          </cell>
        </row>
        <row r="261">
          <cell r="L261">
            <v>32.33</v>
          </cell>
        </row>
        <row r="262">
          <cell r="L262">
            <v>1680.24</v>
          </cell>
        </row>
        <row r="263">
          <cell r="L263">
            <v>5451.76</v>
          </cell>
        </row>
        <row r="264">
          <cell r="L264">
            <v>16095.23</v>
          </cell>
        </row>
        <row r="265">
          <cell r="L265">
            <v>28.68</v>
          </cell>
        </row>
        <row r="266">
          <cell r="L266">
            <v>3261.85</v>
          </cell>
        </row>
        <row r="267">
          <cell r="L267">
            <v>53462.39</v>
          </cell>
        </row>
        <row r="268">
          <cell r="L268">
            <v>2412.85</v>
          </cell>
        </row>
        <row r="269">
          <cell r="L269">
            <v>2282.91</v>
          </cell>
        </row>
        <row r="270">
          <cell r="L270">
            <v>11249.98</v>
          </cell>
        </row>
        <row r="271">
          <cell r="L271">
            <v>493.41</v>
          </cell>
        </row>
        <row r="272">
          <cell r="L272">
            <v>873.16</v>
          </cell>
        </row>
        <row r="273">
          <cell r="L273">
            <v>993.83</v>
          </cell>
        </row>
        <row r="274">
          <cell r="L274">
            <v>16575.88</v>
          </cell>
        </row>
        <row r="275">
          <cell r="L275">
            <v>18780.18</v>
          </cell>
        </row>
        <row r="276">
          <cell r="L276">
            <v>17990.32</v>
          </cell>
        </row>
        <row r="277">
          <cell r="L277">
            <v>2439.44</v>
          </cell>
        </row>
        <row r="278">
          <cell r="L278">
            <v>52.68</v>
          </cell>
        </row>
        <row r="279">
          <cell r="L279">
            <v>77.16</v>
          </cell>
        </row>
        <row r="280">
          <cell r="L280">
            <v>8920.4</v>
          </cell>
        </row>
        <row r="282">
          <cell r="L282">
            <v>13415.72</v>
          </cell>
        </row>
        <row r="283">
          <cell r="L283">
            <v>23611.82</v>
          </cell>
        </row>
        <row r="284">
          <cell r="L284">
            <v>28.24</v>
          </cell>
        </row>
        <row r="285">
          <cell r="L285">
            <v>7.3</v>
          </cell>
        </row>
        <row r="286">
          <cell r="L286">
            <v>8829.1</v>
          </cell>
        </row>
        <row r="288">
          <cell r="L288">
            <v>1921.03</v>
          </cell>
        </row>
        <row r="290">
          <cell r="L290">
            <v>2347.4499999999998</v>
          </cell>
        </row>
        <row r="291">
          <cell r="L291">
            <v>3009.67</v>
          </cell>
        </row>
        <row r="293">
          <cell r="L293">
            <v>5.0199999999999996</v>
          </cell>
        </row>
        <row r="294">
          <cell r="L294">
            <v>1101.03</v>
          </cell>
        </row>
        <row r="295">
          <cell r="L295">
            <v>352.52</v>
          </cell>
        </row>
        <row r="296">
          <cell r="L296">
            <v>346.28</v>
          </cell>
        </row>
        <row r="297">
          <cell r="L297">
            <v>7339.69</v>
          </cell>
        </row>
        <row r="299">
          <cell r="L299">
            <v>983.37</v>
          </cell>
        </row>
        <row r="300">
          <cell r="L300">
            <v>4347.74</v>
          </cell>
        </row>
        <row r="302">
          <cell r="L302">
            <v>6913.31</v>
          </cell>
        </row>
        <row r="303">
          <cell r="L303">
            <v>10231.709999999999</v>
          </cell>
        </row>
        <row r="304">
          <cell r="L304">
            <v>192796.5</v>
          </cell>
        </row>
        <row r="305">
          <cell r="L305">
            <v>42693.51</v>
          </cell>
        </row>
        <row r="306">
          <cell r="L306">
            <v>1574.89</v>
          </cell>
        </row>
        <row r="307">
          <cell r="L307">
            <v>485.23</v>
          </cell>
        </row>
        <row r="308">
          <cell r="L308">
            <v>267.75</v>
          </cell>
        </row>
        <row r="309">
          <cell r="L309">
            <v>85134.46</v>
          </cell>
        </row>
        <row r="310">
          <cell r="L310">
            <v>105950.58</v>
          </cell>
        </row>
        <row r="311">
          <cell r="L311">
            <v>333.81</v>
          </cell>
        </row>
        <row r="312">
          <cell r="L312">
            <v>4740.8500000000004</v>
          </cell>
        </row>
        <row r="313">
          <cell r="L313">
            <v>3717.93</v>
          </cell>
        </row>
        <row r="314">
          <cell r="L314">
            <v>27951.38</v>
          </cell>
        </row>
        <row r="315">
          <cell r="L315">
            <v>13.42</v>
          </cell>
        </row>
        <row r="316">
          <cell r="L316">
            <v>30.78</v>
          </cell>
        </row>
        <row r="317">
          <cell r="L317">
            <v>52625.93</v>
          </cell>
        </row>
        <row r="318">
          <cell r="L318">
            <v>3.75</v>
          </cell>
        </row>
        <row r="319">
          <cell r="L319">
            <v>6.32</v>
          </cell>
        </row>
        <row r="320">
          <cell r="L320">
            <v>2.93</v>
          </cell>
        </row>
        <row r="321">
          <cell r="L321">
            <v>45.11</v>
          </cell>
        </row>
        <row r="322">
          <cell r="L322">
            <v>171.59</v>
          </cell>
        </row>
        <row r="323">
          <cell r="L323">
            <v>84.52</v>
          </cell>
        </row>
        <row r="324">
          <cell r="L324">
            <v>7.13</v>
          </cell>
        </row>
        <row r="325">
          <cell r="L325">
            <v>84.12</v>
          </cell>
        </row>
        <row r="326">
          <cell r="L326">
            <v>67.28</v>
          </cell>
        </row>
      </sheetData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Informacion"/>
      <sheetName val="Cubiertas"/>
      <sheetName val="Terminaciones Exteriores"/>
      <sheetName val="Contrapisos"/>
      <sheetName val="Carpetas"/>
      <sheetName val="Pisos"/>
      <sheetName val="Zocalos"/>
      <sheetName val="Revestimientos"/>
      <sheetName val="Revoque"/>
      <sheetName val="Pintura en cielorrasos"/>
      <sheetName val="Solias"/>
      <sheetName val="Cielorrasos"/>
      <sheetName val="Planilla de Terminaciones"/>
      <sheetName val="Movimiento de Suelos"/>
      <sheetName val="Estructura"/>
      <sheetName val="Mamposteria y Aislaciones"/>
      <sheetName val="INFO"/>
      <sheetName val="pres electrico"/>
    </sheetNames>
    <sheetDataSet>
      <sheetData sheetId="0"/>
      <sheetData sheetId="1">
        <row r="8">
          <cell r="B8" t="str">
            <v>SOBRE TIERRA ( Espesor: 12 cm )</v>
          </cell>
        </row>
        <row r="9">
          <cell r="B9" t="str">
            <v xml:space="preserve">SOBRE TIERRA HORMIGON POBRE CON ARMADURA ( Espesor: 12 cm ) </v>
          </cell>
        </row>
        <row r="10">
          <cell r="B10" t="str">
            <v>SOBRE LOSA DE HORMIGON ARMADO (Espesor: 8 cm)</v>
          </cell>
        </row>
        <row r="11">
          <cell r="B11" t="str">
            <v>CARPETA IMPERMEABLE</v>
          </cell>
        </row>
        <row r="12">
          <cell r="B12" t="str">
            <v>CARPETA REFORZADA</v>
          </cell>
        </row>
        <row r="13">
          <cell r="B13" t="str">
            <v>CERAMICA ESMALTADA  20 x 20 cm</v>
          </cell>
        </row>
        <row r="14">
          <cell r="B14" t="str">
            <v>TIERRA NEGRA y CESPED SEMBRADO A BOLEO</v>
          </cell>
        </row>
        <row r="15">
          <cell r="B15" t="str">
            <v>BALDOSA CEMENTICIA TEXT 40 x 40</v>
          </cell>
        </row>
        <row r="16">
          <cell r="B16" t="str">
            <v>UMBRAL: CEMENTICIA TEXTURA RUSTICA 40x30(borde redondeado)</v>
          </cell>
        </row>
        <row r="17">
          <cell r="B17" t="str">
            <v>CERAMICA ESMALTADA 20 x 20 (h :10 cm)</v>
          </cell>
        </row>
        <row r="18">
          <cell r="B18" t="str">
            <v>BALDOSA DE BASE CEMENTICIA TEXTURA RUSTICA (10 cm x 40 cm)</v>
          </cell>
        </row>
        <row r="19">
          <cell r="B19" t="str">
            <v xml:space="preserve">AZOTADO HIDROFUGO Y JAHARRO FRATASADO A LA CAL </v>
          </cell>
        </row>
        <row r="20">
          <cell r="B20" t="str">
            <v xml:space="preserve">JAHARRO FRATASADO A LA CAL </v>
          </cell>
        </row>
        <row r="21">
          <cell r="B21" t="str">
            <v xml:space="preserve">JAHARRO FRATASADO A LA CAL </v>
          </cell>
        </row>
        <row r="22">
          <cell r="B22" t="str">
            <v>DURLOCK</v>
          </cell>
        </row>
        <row r="23">
          <cell r="B23" t="str">
            <v>REVEAR EN CIELORRASO</v>
          </cell>
        </row>
        <row r="24">
          <cell r="B24" t="str">
            <v>REVEAR EN MUROS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 COMPUTO"/>
      <sheetName val="PARAMETROS"/>
      <sheetName val="Movimiento de suelos"/>
      <sheetName val="Fundaciones"/>
      <sheetName val="Estructura"/>
      <sheetName val="TD Mamposteria"/>
      <sheetName val="Mamposteria"/>
      <sheetName val="TABLA TERM INT"/>
      <sheetName val="Terminaciones"/>
      <sheetName val="TD contrapisos"/>
      <sheetName val="TD Carpetas"/>
      <sheetName val="TD Pisos"/>
      <sheetName val="TD Zocalos"/>
      <sheetName val="TD Cielorrasos"/>
      <sheetName val="TD Revoq. Int."/>
      <sheetName val="TD Revest."/>
      <sheetName val="TD Pint. Cielo."/>
      <sheetName val="TD Pint. Muros"/>
      <sheetName val="Terminaciones Ext."/>
      <sheetName val="Obras Exteriores"/>
      <sheetName val="Carpinterias"/>
      <sheetName val="Cubierta"/>
      <sheetName val="Composicion"/>
      <sheetName val="Conductos"/>
      <sheetName val="Iluminacion Emergencia"/>
      <sheetName val="Carp Cordo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-MOD (1)"/>
      <sheetName val="GSGS"/>
      <sheetName val="MO-BASE"/>
      <sheetName val="INSUMOS"/>
      <sheetName val="EQUIPOS"/>
      <sheetName val="AP-Aux"/>
      <sheetName val="AP"/>
      <sheetName val="EQUIPOS (2)"/>
      <sheetName val="OFERTA"/>
      <sheetName val="PRESUPUESTO"/>
      <sheetName val="PT"/>
      <sheetName val="PLANILLA-EQUIPOS"/>
      <sheetName val="ORGANIGRAMA"/>
      <sheetName val="ANT OBRAS"/>
    </sheetNames>
    <sheetDataSet>
      <sheetData sheetId="0" refreshError="1"/>
      <sheetData sheetId="1" refreshError="1"/>
      <sheetData sheetId="2" refreshError="1">
        <row r="18">
          <cell r="D18">
            <v>24.44</v>
          </cell>
          <cell r="F18">
            <v>3.05</v>
          </cell>
        </row>
        <row r="19">
          <cell r="D19">
            <v>22.37</v>
          </cell>
          <cell r="F19">
            <v>2.8</v>
          </cell>
        </row>
        <row r="20">
          <cell r="D20">
            <v>20.43</v>
          </cell>
          <cell r="F20">
            <v>2.5499999999999998</v>
          </cell>
        </row>
        <row r="31">
          <cell r="E31">
            <v>0.39150000000000001</v>
          </cell>
        </row>
      </sheetData>
      <sheetData sheetId="3" refreshError="1">
        <row r="1">
          <cell r="A1" t="str">
            <v>Obra:</v>
          </cell>
          <cell r="B1" t="str">
            <v>REPARACION DE CANAL ISCHILON Y CAMINO DE SIRGA</v>
          </cell>
        </row>
        <row r="2">
          <cell r="A2" t="str">
            <v>Tramo:</v>
          </cell>
          <cell r="B2" t="str">
            <v>ENTRE R.P. Nº 328 - ARROYO ACHIRA</v>
          </cell>
        </row>
        <row r="3">
          <cell r="A3" t="str">
            <v>Provincia:</v>
          </cell>
          <cell r="B3" t="str">
            <v>TUCUMÁN</v>
          </cell>
        </row>
        <row r="5">
          <cell r="A5" t="str">
            <v>CI</v>
          </cell>
          <cell r="B5" t="str">
            <v>DESCRIPCIÓN</v>
          </cell>
          <cell r="C5" t="str">
            <v>UM</v>
          </cell>
          <cell r="N5" t="str">
            <v>COSTO APLICACIÓN</v>
          </cell>
        </row>
        <row r="6">
          <cell r="A6">
            <v>1</v>
          </cell>
          <cell r="B6">
            <v>2</v>
          </cell>
          <cell r="C6">
            <v>3</v>
          </cell>
          <cell r="N6">
            <v>14</v>
          </cell>
        </row>
        <row r="7">
          <cell r="N7" t="str">
            <v>4+9+12 +13</v>
          </cell>
        </row>
        <row r="8">
          <cell r="A8">
            <v>10100</v>
          </cell>
          <cell r="B8" t="str">
            <v>ACCESORIO RAMAL 45° Ø 110*110 MM M-H</v>
          </cell>
          <cell r="C8" t="str">
            <v>U</v>
          </cell>
          <cell r="N8">
            <v>0</v>
          </cell>
        </row>
        <row r="9">
          <cell r="A9">
            <v>10200</v>
          </cell>
          <cell r="B9" t="str">
            <v>ACCESORIO RAMAL 45° Ø 110*50 MM M-H</v>
          </cell>
          <cell r="C9" t="str">
            <v>U</v>
          </cell>
          <cell r="N9">
            <v>0</v>
          </cell>
        </row>
        <row r="10">
          <cell r="A10">
            <v>10300</v>
          </cell>
          <cell r="B10" t="str">
            <v>ACCESORIO RAMAL 45° Ø 110*63 MM M-H</v>
          </cell>
          <cell r="C10" t="str">
            <v>U</v>
          </cell>
          <cell r="N10">
            <v>0</v>
          </cell>
        </row>
        <row r="11">
          <cell r="A11">
            <v>10400</v>
          </cell>
          <cell r="B11" t="str">
            <v>ACCESORIO RAMAL 45° Ø 50*50 MM M-H</v>
          </cell>
          <cell r="C11" t="str">
            <v>U</v>
          </cell>
          <cell r="N11">
            <v>0</v>
          </cell>
        </row>
        <row r="12">
          <cell r="A12">
            <v>10500</v>
          </cell>
          <cell r="B12" t="str">
            <v>ACCESORIO RAMAL 45° Ø 63*50 MM M-H</v>
          </cell>
          <cell r="C12" t="str">
            <v>U</v>
          </cell>
          <cell r="N12">
            <v>0</v>
          </cell>
        </row>
        <row r="13">
          <cell r="A13">
            <v>10600</v>
          </cell>
          <cell r="B13" t="str">
            <v>ACCESORIO RAMAL 45° Ø 63*63 MM M-H</v>
          </cell>
          <cell r="C13" t="str">
            <v>U</v>
          </cell>
          <cell r="N13">
            <v>0</v>
          </cell>
        </row>
        <row r="14">
          <cell r="A14">
            <v>10700</v>
          </cell>
          <cell r="B14" t="str">
            <v>ACERO EN BARRAS PARA HORMIGÓN ADN42-50</v>
          </cell>
          <cell r="C14" t="str">
            <v>KG</v>
          </cell>
          <cell r="N14">
            <v>0.55000000000000004</v>
          </cell>
        </row>
        <row r="15">
          <cell r="A15">
            <v>10800</v>
          </cell>
          <cell r="B15" t="str">
            <v>AGREGADO GRUESO Y FINO PARA HORMIGONES</v>
          </cell>
          <cell r="C15" t="str">
            <v>M3</v>
          </cell>
          <cell r="N15">
            <v>0</v>
          </cell>
        </row>
        <row r="16">
          <cell r="A16">
            <v>10900</v>
          </cell>
          <cell r="B16" t="str">
            <v>AGUA</v>
          </cell>
          <cell r="C16" t="str">
            <v>M3</v>
          </cell>
          <cell r="N16">
            <v>0</v>
          </cell>
        </row>
        <row r="17">
          <cell r="A17">
            <v>11000</v>
          </cell>
          <cell r="B17" t="str">
            <v>ALAMBRE DE ATAR</v>
          </cell>
          <cell r="C17" t="str">
            <v>KG</v>
          </cell>
          <cell r="N17">
            <v>0</v>
          </cell>
        </row>
        <row r="18">
          <cell r="A18">
            <v>13900</v>
          </cell>
          <cell r="B18" t="str">
            <v>CAÑO CHAPA ONDULADA 68 MM * 13 MM Ø 0,60 M E=2,5 MM</v>
          </cell>
          <cell r="C18" t="str">
            <v>M</v>
          </cell>
          <cell r="N18">
            <v>0</v>
          </cell>
        </row>
        <row r="19">
          <cell r="A19">
            <v>14000</v>
          </cell>
          <cell r="B19" t="str">
            <v>CAÑO CHAPA ONDULADA 68 MM * 13 MM Ø 0,80 M E=2,5 MM</v>
          </cell>
          <cell r="C19" t="str">
            <v>M</v>
          </cell>
          <cell r="N19">
            <v>0</v>
          </cell>
        </row>
        <row r="20">
          <cell r="A20">
            <v>14100</v>
          </cell>
          <cell r="B20" t="str">
            <v>CAÑO H° G° ROSCA Y CUPLA ACINDAR * 6,40 M Ø 1 1/2"</v>
          </cell>
          <cell r="C20" t="str">
            <v>M</v>
          </cell>
          <cell r="N20">
            <v>0</v>
          </cell>
        </row>
        <row r="21">
          <cell r="A21">
            <v>14200</v>
          </cell>
          <cell r="B21" t="str">
            <v>CAÑO H° G° ROSCA Y CUPLA ACINDAR * 6,40 M Ø 1 1/4"</v>
          </cell>
          <cell r="C21" t="str">
            <v>M</v>
          </cell>
          <cell r="N21">
            <v>0</v>
          </cell>
        </row>
        <row r="22">
          <cell r="A22">
            <v>14300</v>
          </cell>
          <cell r="B22" t="str">
            <v>CAÑO H° G° ROSCA Y CUPLA ACINDAR * 6,40 M Ø 1"</v>
          </cell>
          <cell r="C22" t="str">
            <v>M</v>
          </cell>
          <cell r="N22">
            <v>0</v>
          </cell>
        </row>
        <row r="23">
          <cell r="A23">
            <v>14400</v>
          </cell>
          <cell r="B23" t="str">
            <v>CAÑO H° G° ROSCA Y CUPLA ACINDAR * 6,40 M Ø 1/2"</v>
          </cell>
          <cell r="C23" t="str">
            <v>M</v>
          </cell>
          <cell r="N23">
            <v>0</v>
          </cell>
        </row>
        <row r="24">
          <cell r="A24">
            <v>14500</v>
          </cell>
          <cell r="B24" t="str">
            <v>CAÑO H° G° ROSCA Y CUPLA ACINDAR * 6,40 M Ø 2 1/2"</v>
          </cell>
          <cell r="C24" t="str">
            <v>M</v>
          </cell>
          <cell r="N24">
            <v>0</v>
          </cell>
        </row>
        <row r="25">
          <cell r="A25">
            <v>14600</v>
          </cell>
          <cell r="B25" t="str">
            <v>CAÑO H° G° ROSCA Y CUPLA ACINDAR * 6,40 M Ø 2"</v>
          </cell>
          <cell r="C25" t="str">
            <v>M</v>
          </cell>
          <cell r="N25">
            <v>0</v>
          </cell>
        </row>
        <row r="26">
          <cell r="A26">
            <v>14700</v>
          </cell>
          <cell r="B26" t="str">
            <v>CAÑO H° G° ROSCA Y CUPLA ACINDAR * 6,40 M Ø 3"</v>
          </cell>
          <cell r="C26" t="str">
            <v>M</v>
          </cell>
          <cell r="N26">
            <v>0</v>
          </cell>
        </row>
        <row r="27">
          <cell r="A27">
            <v>14800</v>
          </cell>
          <cell r="B27" t="str">
            <v>CAÑO H° G° ROSCA Y CUPLA ACINDAR * 6,40 M Ø 3/4"</v>
          </cell>
          <cell r="C27" t="str">
            <v>M</v>
          </cell>
          <cell r="N27">
            <v>0</v>
          </cell>
        </row>
        <row r="28">
          <cell r="A28">
            <v>14900</v>
          </cell>
          <cell r="B28" t="str">
            <v>CAÑO H°G° Ø 1 1/4"</v>
          </cell>
          <cell r="C28" t="str">
            <v>M</v>
          </cell>
          <cell r="N28">
            <v>0</v>
          </cell>
        </row>
        <row r="29">
          <cell r="A29">
            <v>15000</v>
          </cell>
          <cell r="B29" t="str">
            <v>CAÑO PVC CLOACAL J. ELÁSTICA * 6 M Ø 110 MM</v>
          </cell>
          <cell r="C29" t="str">
            <v>M</v>
          </cell>
          <cell r="N29">
            <v>0</v>
          </cell>
        </row>
        <row r="30">
          <cell r="A30">
            <v>15100</v>
          </cell>
          <cell r="B30" t="str">
            <v>CAÑO PVC CLOACAL J. ELÁSTICA * 6 M Ø 160 MM</v>
          </cell>
          <cell r="C30" t="str">
            <v>M</v>
          </cell>
          <cell r="N30">
            <v>0</v>
          </cell>
        </row>
        <row r="31">
          <cell r="A31">
            <v>15200</v>
          </cell>
          <cell r="B31" t="str">
            <v>CAÑO PVC CLOACAL J. ELÁSTICA * 6 M Ø 200 MM</v>
          </cell>
          <cell r="C31" t="str">
            <v>M</v>
          </cell>
          <cell r="N31">
            <v>0</v>
          </cell>
        </row>
        <row r="32">
          <cell r="A32">
            <v>15300</v>
          </cell>
          <cell r="B32" t="str">
            <v>CAÑO PVC CLOACAL J. ELÁSTICA * 6 M Ø 315 MM</v>
          </cell>
          <cell r="C32" t="str">
            <v>M</v>
          </cell>
          <cell r="N32">
            <v>0</v>
          </cell>
        </row>
        <row r="33">
          <cell r="A33">
            <v>15400</v>
          </cell>
          <cell r="B33" t="str">
            <v>CAÑO PVC CLOACAL J. P/PEGAR * 4 M Ø 50 MM</v>
          </cell>
          <cell r="C33" t="str">
            <v>M</v>
          </cell>
          <cell r="N33">
            <v>0</v>
          </cell>
        </row>
        <row r="34">
          <cell r="A34">
            <v>15500</v>
          </cell>
          <cell r="B34" t="str">
            <v>CAÑO PVC CLOACAL J. P/PEGAR * 4 M Ø 63 MM</v>
          </cell>
          <cell r="C34" t="str">
            <v>M</v>
          </cell>
          <cell r="N34">
            <v>0</v>
          </cell>
        </row>
        <row r="35">
          <cell r="A35">
            <v>15600</v>
          </cell>
          <cell r="B35" t="str">
            <v>CARTEL GENERAL DE OBRA 18,24*6,72 M</v>
          </cell>
          <cell r="C35" t="str">
            <v>U</v>
          </cell>
          <cell r="N35">
            <v>0</v>
          </cell>
        </row>
        <row r="36">
          <cell r="A36">
            <v>15700</v>
          </cell>
          <cell r="B36" t="str">
            <v>CARTEL P/SEÑALIZACION VERTICAL INCL. POSTE</v>
          </cell>
          <cell r="C36" t="str">
            <v>U</v>
          </cell>
          <cell r="N36">
            <v>0</v>
          </cell>
        </row>
        <row r="37">
          <cell r="A37">
            <v>15800</v>
          </cell>
          <cell r="B37" t="str">
            <v>CEMENTO ASFÁLTICO</v>
          </cell>
          <cell r="C37" t="str">
            <v>TON</v>
          </cell>
          <cell r="N37">
            <v>242.41</v>
          </cell>
        </row>
        <row r="38">
          <cell r="A38">
            <v>15900</v>
          </cell>
          <cell r="B38" t="str">
            <v>CEMENTO PORTLAND NORMAL</v>
          </cell>
          <cell r="C38" t="str">
            <v>TON</v>
          </cell>
          <cell r="N38">
            <v>107.77</v>
          </cell>
        </row>
        <row r="39">
          <cell r="A39">
            <v>16000</v>
          </cell>
          <cell r="B39" t="str">
            <v>CHAPA DE ACERO E= 5 MM</v>
          </cell>
          <cell r="C39" t="str">
            <v>KG</v>
          </cell>
          <cell r="N39">
            <v>0</v>
          </cell>
        </row>
        <row r="40">
          <cell r="A40">
            <v>16100</v>
          </cell>
          <cell r="B40" t="str">
            <v>CLAVOS PP 2" Y 2 1/2" Y ALAMBRE</v>
          </cell>
          <cell r="C40" t="str">
            <v>KG</v>
          </cell>
          <cell r="N40">
            <v>1.04</v>
          </cell>
        </row>
        <row r="41">
          <cell r="A41">
            <v>16200</v>
          </cell>
          <cell r="B41" t="str">
            <v>CODO C/BASE Ø 110 MM 90°</v>
          </cell>
          <cell r="C41" t="str">
            <v>U</v>
          </cell>
          <cell r="N41">
            <v>0</v>
          </cell>
        </row>
        <row r="42">
          <cell r="A42">
            <v>16300</v>
          </cell>
          <cell r="B42" t="str">
            <v>COLCHÓN ALAMBRE GALVANIZADO Ø2,2 MM 4*2*0,23 M</v>
          </cell>
          <cell r="C42" t="str">
            <v>M2</v>
          </cell>
          <cell r="N42">
            <v>0</v>
          </cell>
        </row>
        <row r="43">
          <cell r="A43">
            <v>16400</v>
          </cell>
          <cell r="B43" t="str">
            <v>COLCHÓN ALAMBRE GALVANIZADO Ø2,2 MM 4*2*0,30 M</v>
          </cell>
          <cell r="C43" t="str">
            <v>M2</v>
          </cell>
          <cell r="N43">
            <v>0</v>
          </cell>
        </row>
        <row r="44">
          <cell r="A44">
            <v>16700</v>
          </cell>
          <cell r="B44" t="str">
            <v>GAS OIL</v>
          </cell>
          <cell r="C44" t="str">
            <v>LT</v>
          </cell>
          <cell r="N44">
            <v>0.56000000000000005</v>
          </cell>
        </row>
        <row r="45">
          <cell r="A45">
            <v>16800</v>
          </cell>
          <cell r="B45" t="str">
            <v>GAVIÓN ALAMBRE GALVANIZADO Ø2,2 MM (6*8) 4*1*1 M</v>
          </cell>
          <cell r="C45" t="str">
            <v>M3</v>
          </cell>
          <cell r="N45">
            <v>0</v>
          </cell>
        </row>
        <row r="46">
          <cell r="A46">
            <v>16900</v>
          </cell>
          <cell r="B46" t="str">
            <v>GAVIÓN ALAMBRE GALVANIZADO Ø2,2 MM (6*8) 6*1*1 M</v>
          </cell>
          <cell r="C46" t="str">
            <v>M3</v>
          </cell>
          <cell r="N46">
            <v>0</v>
          </cell>
        </row>
        <row r="47">
          <cell r="A47">
            <v>17000</v>
          </cell>
          <cell r="B47" t="str">
            <v>GAVIÓN DE ALAMBRE GALVANIZADO 1*1*1 M</v>
          </cell>
          <cell r="C47" t="str">
            <v>U</v>
          </cell>
          <cell r="N47">
            <v>0</v>
          </cell>
        </row>
        <row r="48">
          <cell r="A48">
            <v>17100</v>
          </cell>
          <cell r="B48" t="str">
            <v>GRAMPA P/CABLES DE ACERO GALVANIZADO</v>
          </cell>
          <cell r="C48" t="str">
            <v>U</v>
          </cell>
          <cell r="N48">
            <v>0</v>
          </cell>
        </row>
        <row r="49">
          <cell r="A49">
            <v>17200</v>
          </cell>
          <cell r="B49" t="str">
            <v>GUARDACABOS P/CABLE DE ACERO</v>
          </cell>
          <cell r="C49" t="str">
            <v>U</v>
          </cell>
          <cell r="N49">
            <v>0</v>
          </cell>
        </row>
        <row r="50">
          <cell r="A50">
            <v>17300</v>
          </cell>
          <cell r="B50" t="str">
            <v>HIERRO EN PERFILES</v>
          </cell>
          <cell r="C50" t="str">
            <v>KG</v>
          </cell>
          <cell r="N50">
            <v>0</v>
          </cell>
        </row>
        <row r="51">
          <cell r="A51">
            <v>17400</v>
          </cell>
          <cell r="B51" t="str">
            <v>HIERRO REDONDO DE ACERO Ø 16 MM - 20 MM</v>
          </cell>
          <cell r="C51" t="str">
            <v>KG</v>
          </cell>
          <cell r="N51">
            <v>0</v>
          </cell>
        </row>
        <row r="52">
          <cell r="A52">
            <v>17600</v>
          </cell>
          <cell r="B52" t="str">
            <v>LOMO DE BURRO PVC COLOR AMARILLO a=160 MM, h=38 MM, TIPO BOT AN MOL ART. 0092, INCL. TAPONES 18 MM ART. 0093</v>
          </cell>
          <cell r="C52" t="str">
            <v>U</v>
          </cell>
          <cell r="N52">
            <v>0</v>
          </cell>
        </row>
        <row r="53">
          <cell r="A53">
            <v>17700</v>
          </cell>
          <cell r="B53" t="str">
            <v>MADERA DURA 2"</v>
          </cell>
          <cell r="C53" t="str">
            <v>M2</v>
          </cell>
          <cell r="N53">
            <v>0</v>
          </cell>
        </row>
        <row r="54">
          <cell r="A54">
            <v>17800</v>
          </cell>
          <cell r="B54" t="str">
            <v>MADERA PARA ENCOFRADO</v>
          </cell>
          <cell r="C54" t="str">
            <v>M2</v>
          </cell>
          <cell r="N54">
            <v>5.16</v>
          </cell>
        </row>
        <row r="55">
          <cell r="A55">
            <v>17900</v>
          </cell>
          <cell r="B55" t="str">
            <v>MALLA SIMA Q92 (ø4,2 C/15 CM - 2,15X6,00 M)</v>
          </cell>
          <cell r="C55" t="str">
            <v>M2</v>
          </cell>
          <cell r="N55">
            <v>0</v>
          </cell>
        </row>
        <row r="56">
          <cell r="A56">
            <v>18000</v>
          </cell>
          <cell r="B56" t="str">
            <v>NAFTA COMUN</v>
          </cell>
          <cell r="C56" t="str">
            <v>LT</v>
          </cell>
          <cell r="N56">
            <v>1</v>
          </cell>
        </row>
        <row r="57">
          <cell r="A57">
            <v>20500</v>
          </cell>
          <cell r="B57" t="str">
            <v>TACHA REFLECTIVA DT 18/1 C/FIJAC. EPOXI</v>
          </cell>
          <cell r="C57" t="str">
            <v>U</v>
          </cell>
          <cell r="N57">
            <v>0</v>
          </cell>
        </row>
        <row r="58">
          <cell r="A58">
            <v>20600</v>
          </cell>
          <cell r="B58" t="str">
            <v>TEE H° G° Ø 1 1/2"</v>
          </cell>
          <cell r="C58" t="str">
            <v>U</v>
          </cell>
          <cell r="N58">
            <v>0</v>
          </cell>
        </row>
        <row r="59">
          <cell r="A59">
            <v>20700</v>
          </cell>
          <cell r="B59" t="str">
            <v>TEE H° G° Ø 1"</v>
          </cell>
          <cell r="C59" t="str">
            <v>U</v>
          </cell>
          <cell r="N59">
            <v>0</v>
          </cell>
        </row>
        <row r="60">
          <cell r="A60">
            <v>20800</v>
          </cell>
          <cell r="B60" t="str">
            <v>TEE H° G° Ø 2 1/2"</v>
          </cell>
          <cell r="C60" t="str">
            <v>U</v>
          </cell>
          <cell r="N60">
            <v>0</v>
          </cell>
        </row>
        <row r="61">
          <cell r="A61">
            <v>20900</v>
          </cell>
          <cell r="B61" t="str">
            <v>TEE H° G° Ø 2"</v>
          </cell>
          <cell r="C61" t="str">
            <v>U</v>
          </cell>
          <cell r="N61">
            <v>0</v>
          </cell>
        </row>
        <row r="62">
          <cell r="A62">
            <v>21000</v>
          </cell>
          <cell r="B62" t="str">
            <v>TEE H° G° Ø 3"</v>
          </cell>
          <cell r="C62" t="str">
            <v>U</v>
          </cell>
          <cell r="N62">
            <v>0</v>
          </cell>
        </row>
        <row r="63">
          <cell r="A63">
            <v>21100</v>
          </cell>
          <cell r="B63" t="str">
            <v>TEE H° G° Ø 3/4"</v>
          </cell>
          <cell r="C63" t="str">
            <v>U</v>
          </cell>
          <cell r="N63">
            <v>0</v>
          </cell>
        </row>
        <row r="64">
          <cell r="A64">
            <v>21200</v>
          </cell>
          <cell r="B64" t="str">
            <v>TENSOR HIERRO GALVANIZADO T/ABIERTO DOBLE OJO</v>
          </cell>
          <cell r="C64" t="str">
            <v>U</v>
          </cell>
          <cell r="N64">
            <v>0</v>
          </cell>
        </row>
        <row r="65">
          <cell r="A65">
            <v>21300</v>
          </cell>
          <cell r="B65" t="str">
            <v>TERCIADO FENOLICO 15 MM (2,20X1,60M)</v>
          </cell>
          <cell r="C65" t="str">
            <v>M2</v>
          </cell>
          <cell r="N65">
            <v>0</v>
          </cell>
        </row>
        <row r="66">
          <cell r="A66">
            <v>21400</v>
          </cell>
          <cell r="B66" t="str">
            <v>TERCIADO FENOLICO 18 MM (2,20X1,60M)</v>
          </cell>
          <cell r="C66" t="str">
            <v>M2</v>
          </cell>
          <cell r="N66">
            <v>0</v>
          </cell>
        </row>
        <row r="67">
          <cell r="A67">
            <v>21500</v>
          </cell>
          <cell r="B67" t="str">
            <v>TIRANTE MADERA DURA 3" * 3"</v>
          </cell>
          <cell r="C67" t="str">
            <v>M</v>
          </cell>
          <cell r="N67">
            <v>0</v>
          </cell>
        </row>
        <row r="68">
          <cell r="A68">
            <v>21600</v>
          </cell>
          <cell r="B68" t="str">
            <v>TORNILLO P/MADERA 3 1/2"</v>
          </cell>
          <cell r="C68" t="str">
            <v>U</v>
          </cell>
          <cell r="N68">
            <v>0</v>
          </cell>
        </row>
        <row r="69">
          <cell r="A69">
            <v>21700</v>
          </cell>
          <cell r="B69" t="str">
            <v>VÁLVULA ESCLUSA DE BRONCE Ø 1 1/4"</v>
          </cell>
          <cell r="C69" t="str">
            <v>U</v>
          </cell>
          <cell r="N69">
            <v>0</v>
          </cell>
        </row>
        <row r="70">
          <cell r="A70">
            <v>21800</v>
          </cell>
          <cell r="B70" t="str">
            <v>VÁLVULA ESCLUSA DE BRONCE Ø 1"</v>
          </cell>
          <cell r="C70" t="str">
            <v>U</v>
          </cell>
          <cell r="N70">
            <v>0</v>
          </cell>
        </row>
        <row r="71">
          <cell r="A71">
            <v>21900</v>
          </cell>
          <cell r="B71" t="str">
            <v>VÁLVULA ESCLUSA DE BRONCE Ø 1/2"</v>
          </cell>
          <cell r="C71" t="str">
            <v>U</v>
          </cell>
          <cell r="N71">
            <v>0</v>
          </cell>
        </row>
        <row r="72">
          <cell r="A72">
            <v>22000</v>
          </cell>
          <cell r="B72" t="str">
            <v>VÁLVULA ESCLUSA DE BRONCE Ø 2 1/2"</v>
          </cell>
          <cell r="C72" t="str">
            <v>U</v>
          </cell>
          <cell r="N72">
            <v>0</v>
          </cell>
        </row>
        <row r="73">
          <cell r="A73">
            <v>22100</v>
          </cell>
          <cell r="B73" t="str">
            <v>VÁLVULA ESCLUSA DE BRONCE Ø 2"</v>
          </cell>
          <cell r="C73" t="str">
            <v>U</v>
          </cell>
          <cell r="N73">
            <v>0</v>
          </cell>
        </row>
        <row r="74">
          <cell r="A74">
            <v>22200</v>
          </cell>
          <cell r="B74" t="str">
            <v>VÁLVULA ESCLUSA DE BRONCE Ø 3"</v>
          </cell>
          <cell r="C74" t="str">
            <v>U</v>
          </cell>
          <cell r="N74">
            <v>0</v>
          </cell>
        </row>
        <row r="75">
          <cell r="A75">
            <v>22300</v>
          </cell>
          <cell r="B75" t="str">
            <v>VÁLVULA ESCLUSA DE BRONCE Ø 3/4"</v>
          </cell>
          <cell r="C75" t="str">
            <v>U</v>
          </cell>
          <cell r="N75">
            <v>0</v>
          </cell>
        </row>
        <row r="76">
          <cell r="A76">
            <v>22400</v>
          </cell>
          <cell r="B76" t="str">
            <v>VARILLA ROSCADA Ø 16 MM</v>
          </cell>
          <cell r="C76" t="str">
            <v>M</v>
          </cell>
          <cell r="N76">
            <v>0</v>
          </cell>
        </row>
        <row r="77">
          <cell r="A77">
            <v>22500</v>
          </cell>
          <cell r="B77" t="str">
            <v>VIGUETA PRETENSADA ARMAD. AP-1900 (2*2 Ø 2,4+4*3*Ø 2,4) MM</v>
          </cell>
          <cell r="C77" t="str">
            <v>M</v>
          </cell>
          <cell r="N77">
            <v>0</v>
          </cell>
        </row>
        <row r="78">
          <cell r="A78">
            <v>22600</v>
          </cell>
          <cell r="B78" t="str">
            <v>VIVIENDA P/USO INSPECCIÓN (ALQUILER)</v>
          </cell>
          <cell r="C78" t="str">
            <v>MES</v>
          </cell>
          <cell r="N78">
            <v>250</v>
          </cell>
        </row>
        <row r="79">
          <cell r="A79">
            <v>22700</v>
          </cell>
          <cell r="B79" t="str">
            <v>SERVICIOS P/VIV. USO INSPECCIÓN</v>
          </cell>
          <cell r="C79" t="str">
            <v>MES</v>
          </cell>
          <cell r="N79">
            <v>100</v>
          </cell>
        </row>
        <row r="80">
          <cell r="A80">
            <v>22800</v>
          </cell>
          <cell r="N80">
            <v>0</v>
          </cell>
        </row>
        <row r="81">
          <cell r="A81">
            <v>22800</v>
          </cell>
          <cell r="B81" t="str">
            <v>EQUIPAMIENTO</v>
          </cell>
          <cell r="C81" t="str">
            <v>GL</v>
          </cell>
          <cell r="N81">
            <v>4475.21</v>
          </cell>
        </row>
        <row r="82">
          <cell r="A82">
            <v>50100</v>
          </cell>
          <cell r="B82" t="str">
            <v>AGREGADO GRUESO Y FINO ZARANDEADO PARA HORMIGONES</v>
          </cell>
          <cell r="C82" t="str">
            <v>M3</v>
          </cell>
          <cell r="N82">
            <v>8.68</v>
          </cell>
        </row>
        <row r="83">
          <cell r="A83">
            <v>50500</v>
          </cell>
          <cell r="B83" t="str">
            <v>AGUA PARA HORMIGONES Y RIEGO</v>
          </cell>
          <cell r="C83" t="str">
            <v>M3</v>
          </cell>
          <cell r="N83">
            <v>0.77</v>
          </cell>
        </row>
        <row r="84">
          <cell r="A84">
            <v>50600</v>
          </cell>
          <cell r="B84" t="str">
            <v>AGREGADO PÉTREO ZARANDEADO PARA SUBBASE Y ENRIPIADOS</v>
          </cell>
          <cell r="C84" t="str">
            <v>M3</v>
          </cell>
          <cell r="N84">
            <v>6.32</v>
          </cell>
        </row>
      </sheetData>
      <sheetData sheetId="4" refreshError="1">
        <row r="1">
          <cell r="A1" t="str">
            <v>Obra:</v>
          </cell>
          <cell r="B1" t="str">
            <v>REPARACION DE CANAL ISCHILON Y CAMINO DE SIRGA</v>
          </cell>
        </row>
        <row r="2">
          <cell r="A2" t="str">
            <v>Tramo:</v>
          </cell>
          <cell r="B2" t="str">
            <v>ENTRE R.P. Nº 328 - ARROYO ACHIRA</v>
          </cell>
        </row>
        <row r="3">
          <cell r="A3" t="str">
            <v>Provincia:</v>
          </cell>
          <cell r="B3" t="str">
            <v>TUCUMÁN</v>
          </cell>
        </row>
        <row r="4">
          <cell r="B4" t="str">
            <v>PLANILLA DE VALORES Y POTENCIA DE EQUIPOS</v>
          </cell>
        </row>
        <row r="6">
          <cell r="A6" t="str">
            <v>CM</v>
          </cell>
          <cell r="B6" t="str">
            <v>EQUIPO</v>
          </cell>
          <cell r="C6" t="str">
            <v>VALOR</v>
          </cell>
          <cell r="D6" t="str">
            <v>POTENCIA HP</v>
          </cell>
        </row>
        <row r="7">
          <cell r="A7">
            <v>100100</v>
          </cell>
          <cell r="B7" t="str">
            <v>APLANADORA 12 TON</v>
          </cell>
          <cell r="C7">
            <v>25000</v>
          </cell>
          <cell r="D7">
            <v>75</v>
          </cell>
        </row>
        <row r="8">
          <cell r="A8">
            <v>100110</v>
          </cell>
          <cell r="B8" t="str">
            <v>BALANZA</v>
          </cell>
          <cell r="C8">
            <v>55000</v>
          </cell>
          <cell r="D8">
            <v>3</v>
          </cell>
        </row>
        <row r="9">
          <cell r="A9">
            <v>100200</v>
          </cell>
          <cell r="B9" t="str">
            <v>CAMIÓN C/CAJA VOLCADORA 10 T/6M3</v>
          </cell>
          <cell r="C9">
            <v>40000</v>
          </cell>
          <cell r="D9">
            <v>120</v>
          </cell>
        </row>
        <row r="10">
          <cell r="A10">
            <v>100300</v>
          </cell>
          <cell r="B10" t="str">
            <v>CAMIÓN C/CAJA VOLCADORA Y GRÚA TRASCABINA</v>
          </cell>
          <cell r="C10">
            <v>60000</v>
          </cell>
          <cell r="D10">
            <v>140</v>
          </cell>
        </row>
        <row r="11">
          <cell r="A11">
            <v>100400</v>
          </cell>
          <cell r="B11" t="str">
            <v>CAMIÓN C/TANQUE REGADOR 8.000 LTS</v>
          </cell>
          <cell r="C11">
            <v>45000</v>
          </cell>
          <cell r="D11">
            <v>120</v>
          </cell>
        </row>
        <row r="12">
          <cell r="A12">
            <v>100500</v>
          </cell>
          <cell r="B12" t="str">
            <v>CAMIÓN DISTRIBUIDOR DE ASFALTO 8 TON</v>
          </cell>
          <cell r="C12">
            <v>55000</v>
          </cell>
          <cell r="D12">
            <v>95</v>
          </cell>
        </row>
        <row r="13">
          <cell r="A13">
            <v>100600</v>
          </cell>
          <cell r="B13" t="str">
            <v>CAMIÓN MOTOHORMIGONERO 6 M3</v>
          </cell>
          <cell r="C13">
            <v>90000</v>
          </cell>
          <cell r="D13">
            <v>145</v>
          </cell>
        </row>
        <row r="14">
          <cell r="A14">
            <v>100610</v>
          </cell>
          <cell r="B14" t="str">
            <v>CAMIONETA S/ESP.</v>
          </cell>
          <cell r="C14">
            <v>13000</v>
          </cell>
          <cell r="D14">
            <v>80</v>
          </cell>
        </row>
        <row r="15">
          <cell r="A15">
            <v>100700</v>
          </cell>
          <cell r="B15" t="str">
            <v>CARGADOR FRONTAL 2 M3</v>
          </cell>
          <cell r="C15">
            <v>160000</v>
          </cell>
          <cell r="D15">
            <v>120</v>
          </cell>
        </row>
        <row r="16">
          <cell r="A16">
            <v>100800</v>
          </cell>
          <cell r="B16" t="str">
            <v>DISTRIBUIDORA DE ASFALTO</v>
          </cell>
          <cell r="C16">
            <v>85000</v>
          </cell>
          <cell r="D16">
            <v>65</v>
          </cell>
        </row>
        <row r="17">
          <cell r="A17">
            <v>100810</v>
          </cell>
          <cell r="B17" t="str">
            <v>EQUIPO DE PERFORACIÓN DE PILOTES S/CAMION</v>
          </cell>
          <cell r="C17">
            <v>115000</v>
          </cell>
          <cell r="D17">
            <v>130</v>
          </cell>
        </row>
        <row r="18">
          <cell r="A18">
            <v>100820</v>
          </cell>
          <cell r="B18" t="str">
            <v>EQUIPO DE APLICACIÓN PINTURA DEMA. HORIZ.</v>
          </cell>
          <cell r="C18">
            <v>18500</v>
          </cell>
          <cell r="D18">
            <v>15</v>
          </cell>
        </row>
        <row r="19">
          <cell r="A19">
            <v>100900</v>
          </cell>
          <cell r="B19" t="str">
            <v>EXCAVADORA</v>
          </cell>
          <cell r="C19">
            <v>90000</v>
          </cell>
          <cell r="D19">
            <v>90</v>
          </cell>
        </row>
        <row r="20">
          <cell r="A20">
            <v>100910</v>
          </cell>
          <cell r="B20" t="str">
            <v>GRÚA DE 50 TM</v>
          </cell>
          <cell r="C20">
            <v>350000</v>
          </cell>
          <cell r="D20">
            <v>180</v>
          </cell>
        </row>
        <row r="21">
          <cell r="A21">
            <v>101000</v>
          </cell>
          <cell r="B21" t="str">
            <v>GRUPO ELECTRÓGENO TRIFÁSICO 4.5 KVA</v>
          </cell>
          <cell r="C21">
            <v>10000</v>
          </cell>
          <cell r="D21">
            <v>5</v>
          </cell>
        </row>
        <row r="22">
          <cell r="A22">
            <v>101100</v>
          </cell>
          <cell r="B22" t="str">
            <v>HORMIGONERA 300 LTS MOTOR DIESEL</v>
          </cell>
          <cell r="C22">
            <v>7500</v>
          </cell>
          <cell r="D22">
            <v>8</v>
          </cell>
        </row>
        <row r="23">
          <cell r="A23">
            <v>101200</v>
          </cell>
          <cell r="B23" t="str">
            <v>HORMIGONERA 500 LTS C/CAUD. Y MOTOR DIESEL</v>
          </cell>
          <cell r="C23">
            <v>5500</v>
          </cell>
          <cell r="D23">
            <v>10</v>
          </cell>
        </row>
        <row r="24">
          <cell r="A24">
            <v>101300</v>
          </cell>
          <cell r="B24" t="str">
            <v>MOTOBOMBA DE ø 3"</v>
          </cell>
          <cell r="C24">
            <v>7000</v>
          </cell>
          <cell r="D24">
            <v>8</v>
          </cell>
        </row>
        <row r="25">
          <cell r="A25">
            <v>101400</v>
          </cell>
          <cell r="B25" t="str">
            <v>MOTOCOMPRESOR DE AIRE C/DOS MARTILLOS</v>
          </cell>
          <cell r="C25">
            <v>10000</v>
          </cell>
          <cell r="D25">
            <v>65</v>
          </cell>
        </row>
        <row r="26">
          <cell r="A26">
            <v>101500</v>
          </cell>
          <cell r="B26" t="str">
            <v>MOTONIVELADORA</v>
          </cell>
          <cell r="C26">
            <v>130000</v>
          </cell>
          <cell r="D26">
            <v>120</v>
          </cell>
        </row>
        <row r="27">
          <cell r="A27">
            <v>101600</v>
          </cell>
          <cell r="B27" t="str">
            <v>MOTOSIERRA</v>
          </cell>
          <cell r="C27">
            <v>1500</v>
          </cell>
          <cell r="D27">
            <v>1</v>
          </cell>
        </row>
        <row r="28">
          <cell r="A28">
            <v>101700</v>
          </cell>
          <cell r="B28" t="str">
            <v>PALA DE ARRASTRE DE 3 M3</v>
          </cell>
          <cell r="C28">
            <v>10000</v>
          </cell>
          <cell r="D28">
            <v>0</v>
          </cell>
        </row>
        <row r="29">
          <cell r="A29">
            <v>101800</v>
          </cell>
          <cell r="B29" t="str">
            <v>PLANTA DE ZARANDEO FIJA</v>
          </cell>
          <cell r="C29">
            <v>15000</v>
          </cell>
          <cell r="D29">
            <v>15</v>
          </cell>
        </row>
        <row r="30">
          <cell r="A30">
            <v>101900</v>
          </cell>
          <cell r="B30" t="str">
            <v>PLANTA DOSIFICADORA HORMIGÓN</v>
          </cell>
          <cell r="C30">
            <v>55000</v>
          </cell>
          <cell r="D30">
            <v>45</v>
          </cell>
        </row>
        <row r="31">
          <cell r="A31">
            <v>102000</v>
          </cell>
          <cell r="B31" t="str">
            <v>PLANTA ASFÁLTICA</v>
          </cell>
          <cell r="C31">
            <v>180000</v>
          </cell>
          <cell r="D31">
            <v>115</v>
          </cell>
        </row>
        <row r="32">
          <cell r="A32">
            <v>102100</v>
          </cell>
          <cell r="B32" t="str">
            <v>RASTRA DE 28 DISCOS</v>
          </cell>
          <cell r="C32">
            <v>4500</v>
          </cell>
          <cell r="D32">
            <v>0</v>
          </cell>
        </row>
        <row r="33">
          <cell r="A33">
            <v>102200</v>
          </cell>
          <cell r="B33" t="str">
            <v>RODILLO NEUMÁTICO DE TIRO DE 9 RUEDAS</v>
          </cell>
          <cell r="C33">
            <v>9500</v>
          </cell>
          <cell r="D33">
            <v>0</v>
          </cell>
        </row>
        <row r="34">
          <cell r="A34">
            <v>102210</v>
          </cell>
          <cell r="B34" t="str">
            <v>RODILLO NEUMÁTICO</v>
          </cell>
          <cell r="C34">
            <v>45000</v>
          </cell>
          <cell r="D34">
            <v>80</v>
          </cell>
        </row>
        <row r="35">
          <cell r="A35">
            <v>102300</v>
          </cell>
          <cell r="B35" t="str">
            <v xml:space="preserve">RODILLO PATA DE CABRA </v>
          </cell>
          <cell r="C35">
            <v>45000</v>
          </cell>
          <cell r="D35">
            <v>80</v>
          </cell>
        </row>
        <row r="36">
          <cell r="A36">
            <v>102400</v>
          </cell>
          <cell r="B36" t="str">
            <v>RODILLO VIBRANTE</v>
          </cell>
          <cell r="C36">
            <v>45000</v>
          </cell>
          <cell r="D36">
            <v>80</v>
          </cell>
        </row>
        <row r="37">
          <cell r="A37">
            <v>102500</v>
          </cell>
          <cell r="B37" t="str">
            <v>TANQUE FIJO 8000 LTS</v>
          </cell>
          <cell r="C37">
            <v>2500</v>
          </cell>
          <cell r="D37">
            <v>0</v>
          </cell>
        </row>
        <row r="38">
          <cell r="A38">
            <v>102600</v>
          </cell>
          <cell r="B38" t="str">
            <v>TANQUE REGADOR DE 8000 LTS</v>
          </cell>
          <cell r="C38">
            <v>7500</v>
          </cell>
          <cell r="D38">
            <v>0</v>
          </cell>
        </row>
        <row r="39">
          <cell r="A39">
            <v>102610</v>
          </cell>
          <cell r="B39" t="str">
            <v>TERMINADORA ASFÁLTICA</v>
          </cell>
          <cell r="C39">
            <v>225000</v>
          </cell>
          <cell r="D39">
            <v>115</v>
          </cell>
        </row>
        <row r="40">
          <cell r="A40">
            <v>102700</v>
          </cell>
          <cell r="B40" t="str">
            <v>TRACTOR A ORUGAS TIPO TOPADORA CAT. D7</v>
          </cell>
          <cell r="C40">
            <v>180000</v>
          </cell>
          <cell r="D40">
            <v>200</v>
          </cell>
        </row>
        <row r="41">
          <cell r="A41">
            <v>102800</v>
          </cell>
          <cell r="B41" t="str">
            <v>TRACTOR C/PALA Y RETROEXCAVADORA</v>
          </cell>
          <cell r="C41">
            <v>75000</v>
          </cell>
          <cell r="D41">
            <v>75</v>
          </cell>
        </row>
        <row r="42">
          <cell r="A42">
            <v>102900</v>
          </cell>
          <cell r="B42" t="str">
            <v>TRACTOR S/NEUMATICO GRANDE</v>
          </cell>
          <cell r="C42">
            <v>30000</v>
          </cell>
          <cell r="D42">
            <v>110</v>
          </cell>
        </row>
        <row r="43">
          <cell r="A43">
            <v>103000</v>
          </cell>
          <cell r="B43" t="str">
            <v>TRACTOR S/NEUMATICO MEDIANO</v>
          </cell>
          <cell r="C43">
            <v>25000</v>
          </cell>
          <cell r="D43">
            <v>65</v>
          </cell>
        </row>
        <row r="44">
          <cell r="A44">
            <v>103100</v>
          </cell>
          <cell r="B44" t="str">
            <v>TRITURADORA A MANDÍBULAS</v>
          </cell>
          <cell r="C44">
            <v>45000</v>
          </cell>
          <cell r="D44">
            <v>60</v>
          </cell>
        </row>
        <row r="45">
          <cell r="A45">
            <v>103110</v>
          </cell>
          <cell r="B45" t="str">
            <v>VIBRADOR INMERSIÓN C/MOTOR EXPLOSIÓN</v>
          </cell>
          <cell r="C45">
            <v>3500</v>
          </cell>
          <cell r="D45">
            <v>5</v>
          </cell>
        </row>
        <row r="46">
          <cell r="A46">
            <v>103120</v>
          </cell>
          <cell r="B46" t="str">
            <v>VIBROCOMPACTADOR DE 8 T</v>
          </cell>
          <cell r="C46">
            <v>15000</v>
          </cell>
          <cell r="D46">
            <v>65</v>
          </cell>
        </row>
        <row r="47">
          <cell r="A47">
            <v>103130</v>
          </cell>
          <cell r="B47" t="str">
            <v>VIBROCOMPACTADOR MANUAL 3 HP</v>
          </cell>
          <cell r="C47">
            <v>7500</v>
          </cell>
          <cell r="D47">
            <v>3</v>
          </cell>
        </row>
        <row r="48">
          <cell r="A48">
            <v>103200</v>
          </cell>
          <cell r="B48" t="str">
            <v>SOLDADORA DE ARCO ELÉCTRICO C/RECTIFICADOR SILICIO 400A</v>
          </cell>
          <cell r="C48">
            <v>2500</v>
          </cell>
          <cell r="D48">
            <v>0</v>
          </cell>
        </row>
        <row r="49">
          <cell r="A49">
            <v>103300</v>
          </cell>
          <cell r="B49" t="str">
            <v>ZARANDA FIJA</v>
          </cell>
          <cell r="C49">
            <v>2500</v>
          </cell>
          <cell r="D49">
            <v>0</v>
          </cell>
        </row>
        <row r="50">
          <cell r="A50">
            <v>103400</v>
          </cell>
          <cell r="B50" t="str">
            <v>ZARANDA VIBRATORIA</v>
          </cell>
          <cell r="C50">
            <v>25000</v>
          </cell>
          <cell r="D50">
            <v>15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B11" t="str">
            <v>Limpieza del terreno</v>
          </cell>
          <cell r="C11" t="str">
            <v>Ha</v>
          </cell>
          <cell r="H11">
            <v>1</v>
          </cell>
        </row>
        <row r="12">
          <cell r="B12" t="str">
            <v>Excavación no clasificada</v>
          </cell>
          <cell r="C12" t="str">
            <v>M3</v>
          </cell>
          <cell r="H12">
            <v>2</v>
          </cell>
        </row>
        <row r="13">
          <cell r="B13" t="str">
            <v>Terraplen con compactación común</v>
          </cell>
          <cell r="C13" t="str">
            <v>M3</v>
          </cell>
          <cell r="H13">
            <v>3</v>
          </cell>
        </row>
        <row r="14">
          <cell r="B14" t="str">
            <v>Sub-base estabilizada granular e = 0,15 m</v>
          </cell>
          <cell r="C14" t="str">
            <v>M3</v>
          </cell>
          <cell r="H14">
            <v>4</v>
          </cell>
        </row>
        <row r="15">
          <cell r="B15" t="str">
            <v>Excavación para obras de arte</v>
          </cell>
          <cell r="C15" t="str">
            <v>M3</v>
          </cell>
          <cell r="H15">
            <v>5</v>
          </cell>
        </row>
        <row r="16">
          <cell r="B16" t="str">
            <v>Hormigón clase H-13</v>
          </cell>
          <cell r="C16" t="str">
            <v>M3</v>
          </cell>
          <cell r="H16">
            <v>6</v>
          </cell>
        </row>
        <row r="17">
          <cell r="B17" t="str">
            <v>Hormigón clase H-21</v>
          </cell>
          <cell r="C17" t="str">
            <v>M3</v>
          </cell>
          <cell r="H17">
            <v>7</v>
          </cell>
        </row>
        <row r="18">
          <cell r="B18" t="str">
            <v>Acero en barra ADN 42/50 colocado</v>
          </cell>
          <cell r="C18" t="str">
            <v>KG</v>
          </cell>
          <cell r="H18">
            <v>8</v>
          </cell>
        </row>
        <row r="19">
          <cell r="B19" t="str">
            <v>Demolición de alcantarilla existente</v>
          </cell>
          <cell r="C19" t="str">
            <v>GL</v>
          </cell>
          <cell r="H19">
            <v>9</v>
          </cell>
        </row>
        <row r="20">
          <cell r="B20" t="str">
            <v>Transporte de suelos</v>
          </cell>
          <cell r="C20" t="str">
            <v>M3</v>
          </cell>
          <cell r="H20">
            <v>10</v>
          </cell>
        </row>
        <row r="21">
          <cell r="B21" t="str">
            <v>Vivienda p/personal de inspección</v>
          </cell>
          <cell r="C21" t="str">
            <v>Mes</v>
          </cell>
          <cell r="H21">
            <v>11</v>
          </cell>
        </row>
        <row r="22">
          <cell r="B22" t="str">
            <v>Movilidad p/personal de inspección</v>
          </cell>
          <cell r="H22">
            <v>12</v>
          </cell>
        </row>
        <row r="23">
          <cell r="B23" t="str">
            <v>Cuota fija</v>
          </cell>
          <cell r="C23" t="str">
            <v>Veh/mes</v>
          </cell>
          <cell r="H23">
            <v>13</v>
          </cell>
        </row>
        <row r="24">
          <cell r="B24" t="str">
            <v>Cuota móvil</v>
          </cell>
          <cell r="C24" t="str">
            <v>Km</v>
          </cell>
          <cell r="H24">
            <v>14</v>
          </cell>
        </row>
        <row r="25">
          <cell r="B25" t="str">
            <v>Movilización de obra</v>
          </cell>
          <cell r="C25" t="str">
            <v>GL</v>
          </cell>
          <cell r="H25">
            <v>15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"/>
      <sheetName val="COEFK"/>
      <sheetName val="A"/>
      <sheetName val="B"/>
      <sheetName val="C"/>
      <sheetName val="D"/>
      <sheetName val="1,1"/>
      <sheetName val="1,2,1"/>
      <sheetName val="1,2,2"/>
      <sheetName val="2,1"/>
      <sheetName val="2,2"/>
      <sheetName val="3,1"/>
      <sheetName val="3,2"/>
      <sheetName val="4,1"/>
      <sheetName val="4,2"/>
      <sheetName val="4,3"/>
      <sheetName val="5,1"/>
      <sheetName val="5,2"/>
      <sheetName val="6,1"/>
      <sheetName val="6,2"/>
      <sheetName val="6,3"/>
      <sheetName val="6,4"/>
      <sheetName val="6,5"/>
      <sheetName val="7,1"/>
      <sheetName val="7,2"/>
      <sheetName val="7,3"/>
      <sheetName val="7,4"/>
      <sheetName val="8"/>
      <sheetName val="9"/>
      <sheetName val="MO"/>
      <sheetName val="TR"/>
      <sheetName val="MAT"/>
      <sheetName val="EQU"/>
      <sheetName val="R.T."/>
      <sheetName val="R.T. (2)"/>
      <sheetName val="ANALISIS"/>
      <sheetName val="ANALISIS (2)"/>
      <sheetName val="Nº A LETR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abla Ponderación"/>
      <sheetName val="Presupuesto"/>
      <sheetName val="FALTANTE R1"/>
      <sheetName val="Dif de Certificados"/>
      <sheetName val="Insumos"/>
      <sheetName val="Analisis"/>
      <sheetName val="Mano de obra"/>
      <sheetName val="Indices"/>
      <sheetName val="Fechas Mediciones"/>
      <sheetName val="MEDIC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Insumos"/>
      <sheetName val="Constantes"/>
      <sheetName val="Analisis"/>
      <sheetName val="Analisis Nuevo"/>
      <sheetName val="Presupuesto"/>
      <sheetName val="Rubros"/>
      <sheetName val="Formulas"/>
      <sheetName val="Analisis_Nuevo"/>
      <sheetName val="Informacion"/>
      <sheetName val="INFO"/>
      <sheetName val="pres electrico"/>
    </sheetNames>
    <sheetDataSet>
      <sheetData sheetId="0" refreshError="1"/>
      <sheetData sheetId="1" refreshError="1"/>
      <sheetData sheetId="2" refreshError="1">
        <row r="209">
          <cell r="C209">
            <v>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Materiales"/>
      <sheetName val="Mano_de_Obra"/>
      <sheetName val="Transporte"/>
      <sheetName val="equipo"/>
      <sheetName val="Coeficiente_K"/>
      <sheetName val="COMPUTO y PRESU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P14">
            <v>0</v>
          </cell>
        </row>
        <row r="15">
          <cell r="A15">
            <v>1</v>
          </cell>
          <cell r="B15" t="str">
            <v>topador KOM</v>
          </cell>
          <cell r="C15">
            <v>180</v>
          </cell>
          <cell r="D15">
            <v>350000</v>
          </cell>
          <cell r="E15">
            <v>70000</v>
          </cell>
          <cell r="F15">
            <v>10000</v>
          </cell>
          <cell r="G15">
            <v>2000</v>
          </cell>
          <cell r="H15">
            <v>36.75</v>
          </cell>
          <cell r="I15">
            <v>19.11</v>
          </cell>
          <cell r="J15" t="str">
            <v>gas-oil</v>
          </cell>
          <cell r="K15">
            <v>1.2396694214876034</v>
          </cell>
          <cell r="L15">
            <v>27</v>
          </cell>
          <cell r="M15">
            <v>33.471074380165291</v>
          </cell>
          <cell r="N15">
            <v>10.041322314049587</v>
          </cell>
          <cell r="O15">
            <v>43.51</v>
          </cell>
        </row>
        <row r="16">
          <cell r="A16">
            <v>2</v>
          </cell>
          <cell r="B16" t="str">
            <v>topador D6</v>
          </cell>
          <cell r="C16">
            <v>180</v>
          </cell>
          <cell r="D16">
            <v>220000</v>
          </cell>
          <cell r="E16">
            <v>44000</v>
          </cell>
          <cell r="F16">
            <v>10000</v>
          </cell>
          <cell r="G16">
            <v>2000</v>
          </cell>
          <cell r="H16">
            <v>23.1</v>
          </cell>
          <cell r="I16">
            <v>12.01</v>
          </cell>
          <cell r="J16" t="str">
            <v>gas-oil</v>
          </cell>
          <cell r="K16">
            <v>1.2396694214876034</v>
          </cell>
          <cell r="L16">
            <v>27</v>
          </cell>
          <cell r="M16">
            <v>33.471074380165291</v>
          </cell>
          <cell r="N16">
            <v>10.041322314049587</v>
          </cell>
          <cell r="O16">
            <v>43.51</v>
          </cell>
        </row>
        <row r="17">
          <cell r="A17">
            <v>3</v>
          </cell>
          <cell r="B17" t="str">
            <v>camión Mixer</v>
          </cell>
          <cell r="C17">
            <v>180</v>
          </cell>
          <cell r="D17">
            <v>125000</v>
          </cell>
          <cell r="E17">
            <v>25000</v>
          </cell>
          <cell r="F17">
            <v>10000</v>
          </cell>
          <cell r="G17">
            <v>2000</v>
          </cell>
          <cell r="H17">
            <v>13.13</v>
          </cell>
          <cell r="I17">
            <v>6.83</v>
          </cell>
          <cell r="J17" t="str">
            <v>gas-oil</v>
          </cell>
          <cell r="K17">
            <v>1.2396694214876034</v>
          </cell>
          <cell r="L17">
            <v>27</v>
          </cell>
          <cell r="M17">
            <v>33.471074380165291</v>
          </cell>
          <cell r="N17">
            <v>10.041322314049587</v>
          </cell>
          <cell r="O17">
            <v>43.51</v>
          </cell>
          <cell r="P17">
            <v>63.47</v>
          </cell>
          <cell r="Q17" t="str">
            <v>$/hs</v>
          </cell>
        </row>
        <row r="18">
          <cell r="A18">
            <v>4</v>
          </cell>
          <cell r="B18" t="str">
            <v xml:space="preserve">camion volcador </v>
          </cell>
          <cell r="C18">
            <v>135</v>
          </cell>
          <cell r="D18">
            <v>100000</v>
          </cell>
          <cell r="E18">
            <v>20000</v>
          </cell>
          <cell r="F18">
            <v>10000</v>
          </cell>
          <cell r="G18">
            <v>2000</v>
          </cell>
          <cell r="H18">
            <v>10.5</v>
          </cell>
          <cell r="I18">
            <v>5.46</v>
          </cell>
          <cell r="J18" t="str">
            <v>gas-oil</v>
          </cell>
          <cell r="K18">
            <v>1.2396694214876034</v>
          </cell>
          <cell r="L18">
            <v>20.25</v>
          </cell>
          <cell r="M18">
            <v>25.103305785123968</v>
          </cell>
          <cell r="N18">
            <v>7.5309917355371905</v>
          </cell>
          <cell r="O18">
            <v>32.630000000000003</v>
          </cell>
          <cell r="P18">
            <v>48.59</v>
          </cell>
          <cell r="Q18" t="str">
            <v>$/hs</v>
          </cell>
        </row>
        <row r="19">
          <cell r="A19">
            <v>5</v>
          </cell>
          <cell r="B19" t="str">
            <v>cargador frontal</v>
          </cell>
          <cell r="C19">
            <v>140</v>
          </cell>
          <cell r="D19">
            <v>210000</v>
          </cell>
          <cell r="E19">
            <v>42000</v>
          </cell>
          <cell r="F19">
            <v>10000</v>
          </cell>
          <cell r="G19">
            <v>2000</v>
          </cell>
          <cell r="H19">
            <v>22.05</v>
          </cell>
          <cell r="I19">
            <v>11.47</v>
          </cell>
          <cell r="J19" t="str">
            <v>gas-oil</v>
          </cell>
          <cell r="K19">
            <v>1.2396694214876034</v>
          </cell>
          <cell r="L19">
            <v>21</v>
          </cell>
          <cell r="M19">
            <v>26.033057851239672</v>
          </cell>
          <cell r="N19">
            <v>7.8099173553719012</v>
          </cell>
          <cell r="O19">
            <v>33.840000000000003</v>
          </cell>
          <cell r="P19">
            <v>67.360000000000014</v>
          </cell>
          <cell r="Q19" t="str">
            <v>$/hs</v>
          </cell>
        </row>
        <row r="20">
          <cell r="A20">
            <v>6</v>
          </cell>
          <cell r="B20" t="str">
            <v>herramientas menores</v>
          </cell>
          <cell r="C20">
            <v>7</v>
          </cell>
          <cell r="D20">
            <v>5000</v>
          </cell>
          <cell r="E20">
            <v>1000</v>
          </cell>
          <cell r="F20">
            <v>10000</v>
          </cell>
          <cell r="G20">
            <v>2000</v>
          </cell>
          <cell r="H20">
            <v>0.53</v>
          </cell>
          <cell r="I20">
            <v>0.28000000000000003</v>
          </cell>
          <cell r="J20" t="str">
            <v>elect.</v>
          </cell>
          <cell r="K20">
            <v>0.12</v>
          </cell>
          <cell r="L20">
            <v>1.05</v>
          </cell>
          <cell r="M20">
            <v>0.126</v>
          </cell>
          <cell r="N20">
            <v>3.78E-2</v>
          </cell>
          <cell r="O20">
            <v>0.16</v>
          </cell>
          <cell r="P20">
            <v>0.97000000000000008</v>
          </cell>
          <cell r="Q20" t="str">
            <v>nº</v>
          </cell>
        </row>
        <row r="21">
          <cell r="A21">
            <v>7</v>
          </cell>
          <cell r="B21" t="str">
            <v>planta de H°</v>
          </cell>
          <cell r="C21">
            <v>40</v>
          </cell>
          <cell r="D21">
            <v>230000</v>
          </cell>
          <cell r="E21">
            <v>46000</v>
          </cell>
          <cell r="F21">
            <v>10000</v>
          </cell>
          <cell r="G21">
            <v>2000</v>
          </cell>
          <cell r="H21">
            <v>24.15</v>
          </cell>
          <cell r="I21">
            <v>12.56</v>
          </cell>
          <cell r="J21" t="str">
            <v>elect.</v>
          </cell>
          <cell r="K21">
            <v>0.12</v>
          </cell>
          <cell r="L21">
            <v>6</v>
          </cell>
          <cell r="M21">
            <v>0.72</v>
          </cell>
          <cell r="N21">
            <v>0.216</v>
          </cell>
          <cell r="O21">
            <v>0.94</v>
          </cell>
          <cell r="P21">
            <v>37.65</v>
          </cell>
          <cell r="Q21" t="str">
            <v>$/hs</v>
          </cell>
        </row>
        <row r="22">
          <cell r="A22">
            <v>8</v>
          </cell>
          <cell r="B22" t="str">
            <v>retroexcavadora de 90 HP</v>
          </cell>
          <cell r="C22">
            <v>150</v>
          </cell>
          <cell r="D22">
            <v>300000</v>
          </cell>
          <cell r="E22">
            <v>60000</v>
          </cell>
          <cell r="F22">
            <v>10000</v>
          </cell>
          <cell r="G22">
            <v>2000</v>
          </cell>
          <cell r="H22">
            <v>31.5</v>
          </cell>
          <cell r="I22">
            <v>16.38</v>
          </cell>
          <cell r="J22" t="str">
            <v>gas-oil</v>
          </cell>
          <cell r="K22">
            <v>1.2396694214876034</v>
          </cell>
          <cell r="L22">
            <v>22.5</v>
          </cell>
          <cell r="M22">
            <v>27.892561983471076</v>
          </cell>
          <cell r="N22">
            <v>8.3677685950413228</v>
          </cell>
          <cell r="O22">
            <v>36.26</v>
          </cell>
          <cell r="P22">
            <v>84.139999999999986</v>
          </cell>
          <cell r="Q22" t="str">
            <v>$/hs</v>
          </cell>
        </row>
      </sheetData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MAT.XLS"/>
      <sheetName val="CARATULAS"/>
      <sheetName val="CAMARAS"/>
      <sheetName val="M2 (2)"/>
      <sheetName val="RIELERA"/>
      <sheetName val="EXHIBIDORAS"/>
      <sheetName val="EXH.COSTAN"/>
      <sheetName val="MOBILIARIO"/>
      <sheetName val="U.COND."/>
      <sheetName val="CFA MT"/>
      <sheetName val="CFA BT"/>
      <sheetName val="COND MT"/>
      <sheetName val="COND BT"/>
      <sheetName val="EVAPORADORES"/>
      <sheetName val="COMPLEMENTO"/>
      <sheetName val="RESUMEN"/>
      <sheetName val="BALATERM"/>
      <sheetName val="cam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MAT.XLS"/>
      <sheetName val="CAMARAS"/>
      <sheetName val="EXH.COSTAN"/>
      <sheetName val="CFA MT"/>
      <sheetName val="CFA BT"/>
      <sheetName val="COND MT"/>
      <sheetName val="COND BT"/>
      <sheetName val="EVAPORADORES"/>
      <sheetName val="RESUMEN"/>
      <sheetName val="COMPLEMENTO"/>
      <sheetName val="BALANCE"/>
      <sheetName val="MATERIAL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UNIDADES"/>
      <sheetName val="RUBROS"/>
      <sheetName val="SUBRUBROS"/>
      <sheetName val="Insumos"/>
      <sheetName val="Items"/>
      <sheetName val="Analisi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Presupuesto"/>
      <sheetName val="Lista"/>
      <sheetName val="Explosion"/>
      <sheetName val="Copete"/>
      <sheetName val="ListaUsados"/>
      <sheetName val="Ver Analisis"/>
      <sheetName val="Formulas"/>
      <sheetName val="Constantes"/>
      <sheetName val="MEMO"/>
      <sheetName val="PATRONES"/>
      <sheetName val="GRUPOS"/>
      <sheetName val="Secciones"/>
      <sheetName val="Divi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"/>
      <sheetName val="Insumos CR"/>
      <sheetName val="Análisis CR"/>
      <sheetName val="Analisis de Precios"/>
      <sheetName val="Insumos"/>
      <sheetName val="Tareas Utilizadas"/>
      <sheetName val="PAN"/>
      <sheetName val="GUARDA HO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  <sheetName val="termin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45">
          <cell r="C45">
            <v>0.9</v>
          </cell>
        </row>
        <row r="54">
          <cell r="C54">
            <v>19</v>
          </cell>
        </row>
        <row r="58">
          <cell r="C58">
            <v>12</v>
          </cell>
        </row>
      </sheetData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"/>
      <sheetName val="Análisis"/>
      <sheetName val="Ponderacion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Insumos"/>
      <sheetName val="Constantes"/>
      <sheetName val="Analisis"/>
      <sheetName val="Analisis Nuevo"/>
      <sheetName val="Presupuesto"/>
      <sheetName val="Rubros"/>
      <sheetName val="Formulas"/>
      <sheetName val="A"/>
      <sheetName val="UNITARIOS"/>
      <sheetName val="Paquetes de Obra"/>
      <sheetName val="COSTOS"/>
      <sheetName val="ACERO"/>
      <sheetName val="Tipos de Hº"/>
      <sheetName val="Aceros"/>
      <sheetName val="Analisis_Nuevo"/>
      <sheetName val="Informacion"/>
      <sheetName val="INFO"/>
    </sheetNames>
    <sheetDataSet>
      <sheetData sheetId="0" refreshError="1">
        <row r="3">
          <cell r="A3" t="str">
            <v>codigo</v>
          </cell>
          <cell r="B3" t="str">
            <v>tipo</v>
          </cell>
          <cell r="C3" t="str">
            <v>Descripción</v>
          </cell>
          <cell r="D3" t="str">
            <v>Unidad</v>
          </cell>
          <cell r="E3" t="str">
            <v>Costo Unit</v>
          </cell>
          <cell r="F3" t="str">
            <v>Comentario</v>
          </cell>
        </row>
        <row r="4">
          <cell r="A4" t="str">
            <v>MZ000000</v>
          </cell>
          <cell r="B4" t="str">
            <v>D</v>
          </cell>
          <cell r="C4" t="str">
            <v>Morteros</v>
          </cell>
        </row>
        <row r="5">
          <cell r="A5" t="str">
            <v>MZ000100</v>
          </cell>
          <cell r="B5" t="str">
            <v>D</v>
          </cell>
          <cell r="C5" t="str">
            <v>Morteros (solo materiales)</v>
          </cell>
        </row>
        <row r="6">
          <cell r="A6" t="str">
            <v>MZ000110</v>
          </cell>
          <cell r="B6" t="str">
            <v>A</v>
          </cell>
          <cell r="C6" t="str">
            <v>Mortero MHR 1/8:1:4 Arena Med (Mat)</v>
          </cell>
          <cell r="D6" t="str">
            <v>M3</v>
          </cell>
          <cell r="E6">
            <v>28.311775206611571</v>
          </cell>
          <cell r="F6" t="str">
            <v>Solo materiales</v>
          </cell>
        </row>
        <row r="7">
          <cell r="A7" t="str">
            <v>MZ000120</v>
          </cell>
          <cell r="B7" t="str">
            <v>A</v>
          </cell>
          <cell r="C7" t="str">
            <v>Mortero MHR 1/4:1:4 Arena Med (Mat)</v>
          </cell>
          <cell r="D7" t="str">
            <v>M3</v>
          </cell>
          <cell r="E7">
            <v>38.253884297520656</v>
          </cell>
          <cell r="F7" t="str">
            <v>Solo materiales</v>
          </cell>
        </row>
        <row r="8">
          <cell r="A8" t="str">
            <v>MZ000130</v>
          </cell>
          <cell r="B8" t="str">
            <v>A</v>
          </cell>
          <cell r="C8" t="str">
            <v>Mortero MHR 1/2:1:4 Arena Med (Mat)</v>
          </cell>
          <cell r="D8" t="str">
            <v>M3</v>
          </cell>
          <cell r="E8">
            <v>45.477633057851236</v>
          </cell>
          <cell r="F8" t="str">
            <v>Solo materiales</v>
          </cell>
        </row>
        <row r="9">
          <cell r="A9" t="str">
            <v>MZ002000</v>
          </cell>
          <cell r="B9" t="str">
            <v>D</v>
          </cell>
          <cell r="C9" t="str">
            <v>Morteros (solo elaboracion)</v>
          </cell>
        </row>
        <row r="10">
          <cell r="A10" t="str">
            <v>MZ002010</v>
          </cell>
          <cell r="B10" t="str">
            <v>A</v>
          </cell>
          <cell r="C10" t="str">
            <v>Mortero Elaboracion Manual (MO)</v>
          </cell>
          <cell r="D10" t="str">
            <v>M3</v>
          </cell>
          <cell r="E10">
            <v>0</v>
          </cell>
          <cell r="F10" t="str">
            <v>Solo Mano de obra de elaboracion (sin transportes)</v>
          </cell>
        </row>
        <row r="11">
          <cell r="A11" t="str">
            <v>MZ002020</v>
          </cell>
          <cell r="B11" t="str">
            <v>A</v>
          </cell>
          <cell r="C11" t="str">
            <v>Mortero Elaboracion Mecanica perita 220 lts(MO+EQ)</v>
          </cell>
          <cell r="D11" t="str">
            <v>M3</v>
          </cell>
          <cell r="E11">
            <v>0.139875</v>
          </cell>
          <cell r="F11" t="str">
            <v>Elaboracion con Perita 220 lts (sin transportes)</v>
          </cell>
        </row>
        <row r="12">
          <cell r="A12" t="str">
            <v>MZ002050</v>
          </cell>
          <cell r="B12" t="str">
            <v>A</v>
          </cell>
          <cell r="C12" t="str">
            <v>Mortero Elaboracion (P)</v>
          </cell>
          <cell r="D12" t="str">
            <v>M3</v>
          </cell>
          <cell r="E12">
            <v>0.139875</v>
          </cell>
          <cell r="F12" t="str">
            <v>Mortero Elaboracion Mecanica perita 220 lts(MO+EQ)</v>
          </cell>
        </row>
        <row r="13">
          <cell r="A13" t="str">
            <v>MZ003000</v>
          </cell>
          <cell r="B13" t="str">
            <v>D</v>
          </cell>
          <cell r="C13" t="str">
            <v>Morteros (Elaborados en lugar de Mezcla)</v>
          </cell>
        </row>
        <row r="14">
          <cell r="A14" t="str">
            <v>EQ000000</v>
          </cell>
          <cell r="B14" t="str">
            <v>D</v>
          </cell>
          <cell r="C14" t="str">
            <v>Equipos</v>
          </cell>
        </row>
        <row r="15">
          <cell r="A15" t="str">
            <v>EQ000100</v>
          </cell>
          <cell r="B15" t="str">
            <v>A</v>
          </cell>
          <cell r="C15" t="str">
            <v>Hormigonera de 220 litros</v>
          </cell>
          <cell r="D15" t="str">
            <v>HS</v>
          </cell>
          <cell r="E15">
            <v>0.46625</v>
          </cell>
          <cell r="F15" t="str">
            <v>Amortizacion de equipo</v>
          </cell>
        </row>
        <row r="16">
          <cell r="A16" t="str">
            <v>MM000000</v>
          </cell>
          <cell r="B16" t="str">
            <v>D</v>
          </cell>
          <cell r="C16" t="str">
            <v>Movimiento de Materiales</v>
          </cell>
        </row>
        <row r="17">
          <cell r="A17" t="str">
            <v>MM000100</v>
          </cell>
          <cell r="B17" t="str">
            <v>A</v>
          </cell>
          <cell r="C17" t="str">
            <v>Descarga a brazo, envasado (descarga a deposito) h 25 kg</v>
          </cell>
          <cell r="D17" t="str">
            <v>TON</v>
          </cell>
          <cell r="E17">
            <v>0</v>
          </cell>
          <cell r="F17" t="str">
            <v>Del pto de Descarga al Deposito, Cte DHDD</v>
          </cell>
        </row>
        <row r="18">
          <cell r="A18" t="str">
            <v>MM000110</v>
          </cell>
          <cell r="B18" t="str">
            <v>A</v>
          </cell>
          <cell r="C18" t="str">
            <v>Descarga a brazo, envasado (descarga a deposito) h 50 kg</v>
          </cell>
          <cell r="D18" t="str">
            <v>TON</v>
          </cell>
          <cell r="E18">
            <v>0</v>
          </cell>
          <cell r="F18" t="str">
            <v>Del pto de Descarga al Deposito, Cte DHDD</v>
          </cell>
        </row>
        <row r="19">
          <cell r="A19" t="str">
            <v>MM000210</v>
          </cell>
          <cell r="B19" t="str">
            <v>A</v>
          </cell>
          <cell r="C19" t="str">
            <v>Carga a brazo, envasado (Dep-mezcladora) h 25 kg</v>
          </cell>
          <cell r="D19" t="str">
            <v>TON</v>
          </cell>
          <cell r="E19">
            <v>0</v>
          </cell>
          <cell r="F19" t="str">
            <v>Del Deposito a Mezcladora, Cte DHDEM</v>
          </cell>
        </row>
        <row r="20">
          <cell r="A20" t="str">
            <v>MM000220</v>
          </cell>
          <cell r="B20" t="str">
            <v>A</v>
          </cell>
          <cell r="C20" t="str">
            <v>Carga a brazo, envasado (Dep-mezcladora) h 50 kg</v>
          </cell>
          <cell r="D20" t="str">
            <v>TON</v>
          </cell>
          <cell r="E20">
            <v>0</v>
          </cell>
          <cell r="F20" t="str">
            <v>Del Deposito a Mezcladora, Cte DHDEM</v>
          </cell>
        </row>
        <row r="21">
          <cell r="A21" t="str">
            <v>MM000230</v>
          </cell>
          <cell r="B21" t="str">
            <v>A</v>
          </cell>
          <cell r="C21" t="str">
            <v>Carga paleando, mat a granel</v>
          </cell>
          <cell r="D21" t="str">
            <v>TON</v>
          </cell>
          <cell r="E21">
            <v>0</v>
          </cell>
          <cell r="F21" t="str">
            <v>Paleo de aridos</v>
          </cell>
        </row>
        <row r="22">
          <cell r="A22" t="str">
            <v>MM000240</v>
          </cell>
          <cell r="B22" t="str">
            <v>A</v>
          </cell>
          <cell r="C22" t="str">
            <v>Descarga volcando, mat a granel</v>
          </cell>
          <cell r="D22" t="str">
            <v>TON</v>
          </cell>
          <cell r="E22">
            <v>0</v>
          </cell>
          <cell r="F22" t="str">
            <v>Volcando carretilla</v>
          </cell>
        </row>
        <row r="23">
          <cell r="A23" t="str">
            <v>MM000241</v>
          </cell>
          <cell r="B23" t="str">
            <v>A</v>
          </cell>
          <cell r="C23" t="str">
            <v xml:space="preserve">Transporte de aridos (carretilla) </v>
          </cell>
          <cell r="D23" t="str">
            <v>TON/M</v>
          </cell>
          <cell r="E23">
            <v>0</v>
          </cell>
          <cell r="F23" t="str">
            <v>Por TON por Metro</v>
          </cell>
        </row>
        <row r="24">
          <cell r="A24" t="str">
            <v>MM000242</v>
          </cell>
          <cell r="B24" t="str">
            <v>A</v>
          </cell>
          <cell r="C24" t="str">
            <v>Transporte de aridos (carretilla) (Descarga - Depos Aridos)</v>
          </cell>
          <cell r="D24" t="str">
            <v>TON</v>
          </cell>
          <cell r="E24">
            <v>0</v>
          </cell>
          <cell r="F24" t="str">
            <v>Desde el punto de descarga al deposito de aridos</v>
          </cell>
        </row>
        <row r="25">
          <cell r="A25" t="str">
            <v>MM000290</v>
          </cell>
          <cell r="B25" t="str">
            <v>A</v>
          </cell>
          <cell r="C25" t="str">
            <v>Elevacion a Brazo (Carga Máxima 50Kg),Envasado</v>
          </cell>
          <cell r="D25" t="str">
            <v>TON</v>
          </cell>
          <cell r="E25">
            <v>0</v>
          </cell>
          <cell r="F25" t="str">
            <v>Elevacion al hombro</v>
          </cell>
        </row>
        <row r="26">
          <cell r="A26" t="str">
            <v>P010000</v>
          </cell>
          <cell r="B26" t="str">
            <v>D</v>
          </cell>
          <cell r="C26" t="str">
            <v>DEMOLICIONES</v>
          </cell>
        </row>
        <row r="27">
          <cell r="A27" t="str">
            <v>P010100</v>
          </cell>
          <cell r="B27" t="str">
            <v>A</v>
          </cell>
          <cell r="C27" t="str">
            <v>Demolicion manual mamposteria</v>
          </cell>
          <cell r="D27" t="str">
            <v>M3</v>
          </cell>
          <cell r="E27">
            <v>29.925000000000001</v>
          </cell>
          <cell r="F27">
            <v>0</v>
          </cell>
        </row>
        <row r="28">
          <cell r="A28" t="str">
            <v>P010110</v>
          </cell>
          <cell r="B28" t="str">
            <v>A</v>
          </cell>
          <cell r="C28" t="str">
            <v>Demolicion manual hormigon armado</v>
          </cell>
          <cell r="D28" t="str">
            <v>M3</v>
          </cell>
          <cell r="E28">
            <v>108</v>
          </cell>
          <cell r="F28">
            <v>0</v>
          </cell>
        </row>
        <row r="29">
          <cell r="A29" t="str">
            <v>P020000</v>
          </cell>
          <cell r="B29" t="str">
            <v>D</v>
          </cell>
          <cell r="C29" t="str">
            <v>TRABAJOS PRELIMINARES</v>
          </cell>
        </row>
        <row r="30">
          <cell r="A30" t="str">
            <v>P030000</v>
          </cell>
          <cell r="B30" t="str">
            <v>D</v>
          </cell>
          <cell r="C30" t="str">
            <v>MOVIMIENTO DE SUELOS</v>
          </cell>
        </row>
        <row r="31">
          <cell r="A31" t="str">
            <v>P030100</v>
          </cell>
          <cell r="B31" t="str">
            <v>A</v>
          </cell>
          <cell r="C31" t="str">
            <v>Cava manual</v>
          </cell>
          <cell r="D31" t="str">
            <v>M3</v>
          </cell>
          <cell r="E31">
            <v>0</v>
          </cell>
          <cell r="F31" t="str">
            <v>Solo comprende la cava, no comprende paleo ni transporte</v>
          </cell>
        </row>
        <row r="32">
          <cell r="A32" t="str">
            <v>P030101</v>
          </cell>
          <cell r="B32" t="str">
            <v>A</v>
          </cell>
          <cell r="C32" t="str">
            <v>Paleo manual</v>
          </cell>
          <cell r="D32" t="str">
            <v>M3</v>
          </cell>
          <cell r="E32">
            <v>0</v>
          </cell>
          <cell r="F32" t="str">
            <v>Paleo manual de tierra</v>
          </cell>
        </row>
        <row r="33">
          <cell r="A33" t="str">
            <v>P030110</v>
          </cell>
          <cell r="B33" t="str">
            <v>A</v>
          </cell>
          <cell r="C33" t="str">
            <v>Excavacion manual (cava + paleo) sin retiro de excedentes</v>
          </cell>
          <cell r="D33" t="str">
            <v>M3</v>
          </cell>
          <cell r="E33">
            <v>0</v>
          </cell>
          <cell r="F33" t="str">
            <v>Comprende cava y paleo</v>
          </cell>
        </row>
        <row r="34">
          <cell r="A34" t="str">
            <v>P030120</v>
          </cell>
          <cell r="B34" t="str">
            <v>A</v>
          </cell>
          <cell r="C34" t="str">
            <v>Relleno manual</v>
          </cell>
          <cell r="D34" t="str">
            <v>M3</v>
          </cell>
          <cell r="E34">
            <v>0</v>
          </cell>
          <cell r="F34">
            <v>0</v>
          </cell>
        </row>
        <row r="35">
          <cell r="A35" t="str">
            <v>P030130</v>
          </cell>
          <cell r="B35" t="str">
            <v>A</v>
          </cell>
          <cell r="C35" t="str">
            <v>Apisonado manual</v>
          </cell>
          <cell r="D35" t="str">
            <v>M3</v>
          </cell>
          <cell r="E35">
            <v>0</v>
          </cell>
          <cell r="F35" t="str">
            <v>Base Ext</v>
          </cell>
        </row>
        <row r="36">
          <cell r="A36" t="str">
            <v>P030135</v>
          </cell>
          <cell r="B36" t="str">
            <v>A</v>
          </cell>
          <cell r="C36" t="str">
            <v>Relleno y compactacion manual</v>
          </cell>
          <cell r="D36" t="str">
            <v>M3</v>
          </cell>
          <cell r="E36">
            <v>0</v>
          </cell>
          <cell r="F36" t="str">
            <v>MRD</v>
          </cell>
        </row>
        <row r="37">
          <cell r="A37" t="str">
            <v>P030140</v>
          </cell>
          <cell r="B37" t="str">
            <v>A</v>
          </cell>
          <cell r="C37" t="str">
            <v>Retiro de excedentes (carretilla + voquete)</v>
          </cell>
          <cell r="D37" t="str">
            <v>M3</v>
          </cell>
          <cell r="E37">
            <v>0</v>
          </cell>
          <cell r="F37" t="str">
            <v>MRD</v>
          </cell>
        </row>
        <row r="38">
          <cell r="A38" t="str">
            <v>P040000</v>
          </cell>
          <cell r="B38" t="str">
            <v>D</v>
          </cell>
          <cell r="C38" t="str">
            <v>FUNDACIONES</v>
          </cell>
        </row>
        <row r="39">
          <cell r="A39" t="str">
            <v>P040100</v>
          </cell>
          <cell r="B39" t="str">
            <v>D</v>
          </cell>
          <cell r="C39" t="str">
            <v>FUNDACIONES DIRECTAS</v>
          </cell>
        </row>
        <row r="40">
          <cell r="A40" t="str">
            <v>P040110</v>
          </cell>
          <cell r="B40" t="str">
            <v>A</v>
          </cell>
          <cell r="C40" t="str">
            <v>Bases de Hº Aº centradas</v>
          </cell>
          <cell r="D40" t="str">
            <v>M3</v>
          </cell>
          <cell r="E40">
            <v>144.03817872866301</v>
          </cell>
          <cell r="F40" t="str">
            <v>Chandias</v>
          </cell>
        </row>
        <row r="41">
          <cell r="A41" t="str">
            <v>P050000</v>
          </cell>
          <cell r="B41" t="str">
            <v>D</v>
          </cell>
          <cell r="C41" t="str">
            <v>ESTRUCTURA HORMIGON ARMADO</v>
          </cell>
        </row>
        <row r="42">
          <cell r="A42" t="str">
            <v>P050110</v>
          </cell>
          <cell r="B42" t="str">
            <v>A</v>
          </cell>
          <cell r="C42" t="str">
            <v>Vigas</v>
          </cell>
          <cell r="D42" t="str">
            <v>M3</v>
          </cell>
          <cell r="E42">
            <v>91.874743183749132</v>
          </cell>
          <cell r="F42" t="str">
            <v>Chandias</v>
          </cell>
        </row>
        <row r="43">
          <cell r="A43" t="str">
            <v>P050150</v>
          </cell>
          <cell r="B43" t="str">
            <v>A</v>
          </cell>
          <cell r="C43" t="str">
            <v>Tanque Rectangular</v>
          </cell>
          <cell r="D43" t="str">
            <v>M3</v>
          </cell>
        </row>
        <row r="44">
          <cell r="A44" t="str">
            <v>P050160</v>
          </cell>
          <cell r="B44" t="str">
            <v>A</v>
          </cell>
          <cell r="C44" t="str">
            <v>Tanque circular</v>
          </cell>
          <cell r="D44" t="str">
            <v>M3</v>
          </cell>
        </row>
        <row r="45">
          <cell r="A45" t="str">
            <v>P060000</v>
          </cell>
          <cell r="B45" t="str">
            <v>D</v>
          </cell>
          <cell r="C45" t="str">
            <v>MAMPOSTERIA</v>
          </cell>
        </row>
        <row r="46">
          <cell r="A46" t="str">
            <v>P070000</v>
          </cell>
          <cell r="B46" t="str">
            <v>D</v>
          </cell>
          <cell r="C46" t="str">
            <v>REVOQUES</v>
          </cell>
        </row>
        <row r="47">
          <cell r="A47" t="str">
            <v>P070100</v>
          </cell>
          <cell r="B47" t="str">
            <v>D</v>
          </cell>
          <cell r="C47" t="str">
            <v>GRUESO INTERIOR</v>
          </cell>
        </row>
        <row r="48">
          <cell r="A48" t="str">
            <v>REP0000</v>
          </cell>
          <cell r="B48" t="str">
            <v>D</v>
          </cell>
          <cell r="C48" t="str">
            <v>REPARACIONES DE EDIFICIOS</v>
          </cell>
        </row>
        <row r="49">
          <cell r="A49" t="str">
            <v>REP0100</v>
          </cell>
          <cell r="B49" t="str">
            <v>A</v>
          </cell>
          <cell r="C49" t="str">
            <v>Hidrolavado Exterior c/andamio</v>
          </cell>
          <cell r="D49" t="str">
            <v>HS</v>
          </cell>
        </row>
        <row r="60">
          <cell r="C60" t="str">
            <v>FIN ITEMS, CODIGOITEMS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Home"/>
      <sheetName val="Baldosas"/>
      <sheetName val="user pass"/>
      <sheetName val="Insumos"/>
      <sheetName val="Analisis"/>
      <sheetName val="Tareas"/>
      <sheetName val="Ver Analisis"/>
      <sheetName val="Maquinas"/>
      <sheetName val="Detalle Maquina"/>
      <sheetName val="InsumosProy"/>
      <sheetName val="Perfiles y Pinturas"/>
      <sheetName val="Presupuesto"/>
      <sheetName val="Tabla Aceros"/>
      <sheetName val="Presupuesto Cliente"/>
      <sheetName val="AnalisisProy"/>
      <sheetName val="Gantt de Tareas"/>
      <sheetName val="Gantt"/>
      <sheetName val="Lista"/>
      <sheetName val="Botones"/>
      <sheetName val="Temporal"/>
      <sheetName val="Tipo Contenido"/>
      <sheetName val="TDEM"/>
      <sheetName val="Cascada"/>
      <sheetName val="Explosion"/>
      <sheetName val="Explosión Periódica"/>
      <sheetName val="TDR"/>
      <sheetName val="Mano de Obra"/>
      <sheetName val="Familias"/>
      <sheetName val="Div Materiales"/>
      <sheetName val="Div Mano de Obra"/>
      <sheetName val="Div Equipos"/>
      <sheetName val="Div Subcontratos"/>
      <sheetName val="Rubros"/>
      <sheetName val="Unidades"/>
      <sheetName val="Rendimientos"/>
      <sheetName val="Codigos"/>
      <sheetName val="TDEMCANT"/>
      <sheetName val="ListadoAnalisis"/>
      <sheetName val="ExplosionAuxiliar"/>
      <sheetName val="Tabla Dinamica"/>
      <sheetName val="Base ADIF MAYO 2020 V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45">
          <cell r="C45">
            <v>0.9</v>
          </cell>
        </row>
      </sheetData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"/>
      <sheetName val="Analisis"/>
      <sheetName val="Insumo"/>
      <sheetName val="Rindes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onderacion Obras Civiles"/>
      <sheetName val="Analisi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tity"/>
      <sheetName val="Sum"/>
      <sheetName val="Sheet1"/>
      <sheetName val="KP_List"/>
      <sheetName val="PU_ITALY"/>
      <sheetName val="Module1"/>
      <sheetName val="Module2"/>
      <sheetName val="Modelo Oferta"/>
      <sheetName val="Cómputo y Presupuesto"/>
      <sheetName val="Item 1 Tareas Preliminares"/>
      <sheetName val="Item 2 Movimiento de Tierra"/>
      <sheetName val="Item 3 Hormigón Armado"/>
      <sheetName val="Item 4 Mamposterías"/>
      <sheetName val="Item 5 Cubierta de Techos"/>
      <sheetName val="Item 6 Capas Aisladoras"/>
      <sheetName val="Item 7 Revoques"/>
      <sheetName val="Item 8 Contrapisos"/>
      <sheetName val="Item 9 Cielorrasos"/>
      <sheetName val="Item 10 Pisos"/>
      <sheetName val="Item 11 Zócalos "/>
      <sheetName val="Item 12 Sol., Umb.y Piezas"/>
      <sheetName val="Item 13 Carpinterías"/>
      <sheetName val="Item 14 Instalación de Gas"/>
      <sheetName val="Item 15 Instalación Eléctrica"/>
      <sheetName val="Item 16 Pinturas"/>
      <sheetName val="Item 17 Acristalamiento"/>
      <sheetName val="Item 18 Varios"/>
      <sheetName val="Item 19 Tareas Complementarias"/>
      <sheetName val="Gs Gs, Benef y Imp"/>
      <sheetName val="Mano de Obra "/>
      <sheetName val="Precios Mano de Obra"/>
      <sheetName val="Precios Materiales e Insumos"/>
      <sheetName val="Precios Equipos"/>
      <sheetName val="ListUnif"/>
      <sheetName val="Registro"/>
      <sheetName val="Pres"/>
      <sheetName val="BASES"/>
      <sheetName val="indirectos__estandar"/>
      <sheetName val="GG-B&amp;R-I"/>
      <sheetName val="Bases_ERROR9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N v3"/>
      <sheetName val="KORN v2"/>
      <sheetName val="KORN"/>
      <sheetName val="Tareas N"/>
      <sheetName val="Ins"/>
      <sheetName val="Análisis"/>
      <sheetName val="9.1"/>
      <sheetName val="11"/>
      <sheetName val="TABIQUES Y CUBIERTA DE GALPON "/>
      <sheetName val="PC_PO_Korn-26-10_V3.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  <sheetName val="termin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57">
          <cell r="C57">
            <v>1931</v>
          </cell>
        </row>
      </sheetData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 CONTRAPISOS"/>
      <sheetName val="TD CARPETAS"/>
      <sheetName val="TD PISOS"/>
      <sheetName val="TD ZOCALOS"/>
      <sheetName val="TD CIELORRASOS"/>
      <sheetName val="Terminaciones E3"/>
      <sheetName val="Presupuesto"/>
      <sheetName val="Estructura"/>
      <sheetName val="Fundaciones"/>
      <sheetName val="Movimiento de suelos"/>
      <sheetName val="Mampost.Edificio3"/>
      <sheetName val="Terminaciones Exteriores"/>
      <sheetName val="Items"/>
      <sheetName val="Constantes"/>
      <sheetName val="Informacion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PISO</v>
          </cell>
          <cell r="B5" t="str">
            <v>LOCAL</v>
          </cell>
          <cell r="C5" t="str">
            <v>EXT/INT</v>
          </cell>
          <cell r="D5" t="str">
            <v>UBIC</v>
          </cell>
          <cell r="E5" t="str">
            <v>DESIGNACION</v>
          </cell>
          <cell r="F5" t="str">
            <v>CANT</v>
          </cell>
          <cell r="G5" t="str">
            <v>ANCHO</v>
          </cell>
          <cell r="H5" t="str">
            <v>LARGO</v>
          </cell>
          <cell r="I5" t="str">
            <v>ALTO</v>
          </cell>
          <cell r="J5" t="str">
            <v>PERIM</v>
          </cell>
          <cell r="K5" t="str">
            <v>SUP PLA</v>
          </cell>
          <cell r="L5" t="str">
            <v>SLAT</v>
          </cell>
          <cell r="M5" t="str">
            <v>REVES</v>
          </cell>
          <cell r="N5" t="str">
            <v>SOLIA1</v>
          </cell>
          <cell r="O5" t="str">
            <v>TV</v>
          </cell>
          <cell r="P5" t="str">
            <v>TE</v>
          </cell>
          <cell r="Q5" t="str">
            <v>PE</v>
          </cell>
          <cell r="R5" t="str">
            <v>ART COM</v>
          </cell>
          <cell r="S5" t="str">
            <v>BOCAS</v>
          </cell>
          <cell r="T5" t="str">
            <v>PERIM TOT</v>
          </cell>
          <cell r="U5" t="str">
            <v>SUPERF TOT</v>
          </cell>
          <cell r="V5" t="str">
            <v>S LAT TOT</v>
          </cell>
          <cell r="W5" t="str">
            <v>REVEST TOT</v>
          </cell>
          <cell r="X5" t="str">
            <v>SOLIA TOTAL</v>
          </cell>
          <cell r="Y5" t="str">
            <v>ARTEF ILUM COMUN</v>
          </cell>
          <cell r="Z5" t="str">
            <v>TV TOT</v>
          </cell>
          <cell r="AA5" t="str">
            <v>TE TOT</v>
          </cell>
          <cell r="AB5" t="str">
            <v>PE TOT</v>
          </cell>
          <cell r="AC5" t="str">
            <v>BOCAS TOT</v>
          </cell>
          <cell r="AD5" t="str">
            <v>CONTRAPISOS</v>
          </cell>
          <cell r="AE5" t="str">
            <v>CARPETAS</v>
          </cell>
          <cell r="AF5" t="str">
            <v>PISOS</v>
          </cell>
          <cell r="AG5" t="str">
            <v>ZOCALOS</v>
          </cell>
          <cell r="AH5" t="str">
            <v>CIELORRASOS</v>
          </cell>
          <cell r="AI5" t="str">
            <v>REVOQUES INTERIORES</v>
          </cell>
          <cell r="AJ5" t="str">
            <v>REVEST</v>
          </cell>
          <cell r="AK5" t="str">
            <v>PINTURAS CIELORRASOS</v>
          </cell>
          <cell r="AL5" t="str">
            <v>PINTURAS EN MUROS</v>
          </cell>
        </row>
        <row r="6">
          <cell r="N6" t="str">
            <v>M2</v>
          </cell>
          <cell r="Y6">
            <v>20</v>
          </cell>
          <cell r="Z6">
            <v>12</v>
          </cell>
          <cell r="AA6">
            <v>24</v>
          </cell>
          <cell r="AB6">
            <v>12</v>
          </cell>
          <cell r="AC6">
            <v>385</v>
          </cell>
        </row>
        <row r="7">
          <cell r="A7" t="str">
            <v>PB</v>
          </cell>
          <cell r="E7" t="str">
            <v>COMUNES</v>
          </cell>
        </row>
        <row r="8">
          <cell r="A8" t="str">
            <v>PB</v>
          </cell>
          <cell r="B8">
            <v>1</v>
          </cell>
          <cell r="C8" t="str">
            <v>EXT</v>
          </cell>
          <cell r="D8" t="str">
            <v>COMUN</v>
          </cell>
          <cell r="E8" t="str">
            <v>ACCESO EDIF</v>
          </cell>
          <cell r="F8">
            <v>1</v>
          </cell>
          <cell r="G8">
            <v>1.5</v>
          </cell>
          <cell r="H8">
            <v>5.68</v>
          </cell>
          <cell r="J8">
            <v>-11.299999999999999</v>
          </cell>
          <cell r="R8">
            <v>1</v>
          </cell>
          <cell r="S8">
            <v>1</v>
          </cell>
          <cell r="T8">
            <v>3.0600000000000005</v>
          </cell>
          <cell r="U8">
            <v>8.52</v>
          </cell>
          <cell r="V8">
            <v>0</v>
          </cell>
          <cell r="W8">
            <v>0</v>
          </cell>
          <cell r="X8">
            <v>0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>
            <v>1</v>
          </cell>
          <cell r="AD8" t="str">
            <v>s/platea</v>
          </cell>
          <cell r="AE8" t="str">
            <v>IMPERMEABLE</v>
          </cell>
          <cell r="AF8" t="str">
            <v>BALD TEXT 40X40</v>
          </cell>
          <cell r="AG8" t="str">
            <v>BALD  TEXT 10X40</v>
          </cell>
          <cell r="AH8" t="str">
            <v>REVOQUE PLASTICO</v>
          </cell>
          <cell r="AI8" t="str">
            <v>NO</v>
          </cell>
          <cell r="AJ8" t="str">
            <v>NO</v>
          </cell>
          <cell r="AK8" t="str">
            <v>LATEX</v>
          </cell>
          <cell r="AL8" t="str">
            <v>NO</v>
          </cell>
        </row>
        <row r="9">
          <cell r="A9" t="str">
            <v>PB</v>
          </cell>
          <cell r="B9">
            <v>2</v>
          </cell>
          <cell r="C9" t="str">
            <v>INT</v>
          </cell>
          <cell r="D9" t="str">
            <v>COMUN</v>
          </cell>
          <cell r="E9" t="str">
            <v>HALL ACCESO E2</v>
          </cell>
          <cell r="F9">
            <v>1</v>
          </cell>
          <cell r="G9">
            <v>2.02</v>
          </cell>
          <cell r="H9">
            <v>9.8000000000000007</v>
          </cell>
          <cell r="I9">
            <v>2.6</v>
          </cell>
          <cell r="J9">
            <v>-7.8500000000000005</v>
          </cell>
          <cell r="L9">
            <v>-16.110000000000003</v>
          </cell>
          <cell r="R9">
            <v>3</v>
          </cell>
          <cell r="S9">
            <v>4</v>
          </cell>
          <cell r="T9">
            <v>15.79</v>
          </cell>
          <cell r="U9">
            <v>19.796000000000003</v>
          </cell>
          <cell r="V9">
            <v>45.353999999999999</v>
          </cell>
          <cell r="W9">
            <v>0</v>
          </cell>
          <cell r="X9">
            <v>0</v>
          </cell>
          <cell r="Y9">
            <v>3</v>
          </cell>
          <cell r="Z9">
            <v>0</v>
          </cell>
          <cell r="AA9">
            <v>0</v>
          </cell>
          <cell r="AB9">
            <v>0</v>
          </cell>
          <cell r="AC9">
            <v>4</v>
          </cell>
          <cell r="AD9" t="str">
            <v>s/platea</v>
          </cell>
          <cell r="AE9" t="str">
            <v>IMPERMEABLE</v>
          </cell>
          <cell r="AF9" t="str">
            <v>BALD TEXT 40X40</v>
          </cell>
          <cell r="AG9" t="str">
            <v>BALD  TEXT 10X40</v>
          </cell>
          <cell r="AH9" t="str">
            <v>DURLOCK</v>
          </cell>
          <cell r="AI9" t="str">
            <v>JAHARRO FRATASADO A LA CAL</v>
          </cell>
          <cell r="AJ9" t="str">
            <v>NO</v>
          </cell>
          <cell r="AK9" t="str">
            <v>LATEX</v>
          </cell>
          <cell r="AL9" t="str">
            <v>LATEX</v>
          </cell>
        </row>
        <row r="10">
          <cell r="A10" t="str">
            <v>PB</v>
          </cell>
          <cell r="B10">
            <v>2</v>
          </cell>
          <cell r="C10" t="str">
            <v>INT</v>
          </cell>
          <cell r="D10" t="str">
            <v>COMUN</v>
          </cell>
          <cell r="E10" t="str">
            <v>HALL ACCESO E2</v>
          </cell>
          <cell r="F10">
            <v>1</v>
          </cell>
          <cell r="G10">
            <v>2.5</v>
          </cell>
          <cell r="H10">
            <v>1.5</v>
          </cell>
          <cell r="I10">
            <v>2.6</v>
          </cell>
          <cell r="L10">
            <v>-16.110000000000003</v>
          </cell>
          <cell r="R10">
            <v>3</v>
          </cell>
          <cell r="S10">
            <v>4</v>
          </cell>
          <cell r="T10">
            <v>8</v>
          </cell>
          <cell r="U10">
            <v>3.75</v>
          </cell>
          <cell r="V10">
            <v>4.6899999999999977</v>
          </cell>
          <cell r="W10">
            <v>0</v>
          </cell>
          <cell r="X10">
            <v>0</v>
          </cell>
          <cell r="Y10">
            <v>3</v>
          </cell>
          <cell r="Z10">
            <v>0</v>
          </cell>
          <cell r="AA10">
            <v>0</v>
          </cell>
          <cell r="AB10">
            <v>0</v>
          </cell>
          <cell r="AC10">
            <v>4</v>
          </cell>
          <cell r="AD10" t="str">
            <v>s/platea</v>
          </cell>
          <cell r="AE10" t="str">
            <v>IMPERMEABLE</v>
          </cell>
          <cell r="AF10" t="str">
            <v>BALD TEXT 40X40</v>
          </cell>
          <cell r="AG10" t="str">
            <v>BALD  TEXT 10X40</v>
          </cell>
          <cell r="AH10" t="str">
            <v>DURLOCK</v>
          </cell>
          <cell r="AI10" t="str">
            <v>JAHARRO FRATASADO A LA CAL</v>
          </cell>
          <cell r="AJ10" t="str">
            <v>NO</v>
          </cell>
          <cell r="AK10" t="str">
            <v>LATEX</v>
          </cell>
          <cell r="AL10" t="str">
            <v>LATEX</v>
          </cell>
        </row>
        <row r="11">
          <cell r="A11" t="str">
            <v>PB</v>
          </cell>
          <cell r="B11">
            <v>2</v>
          </cell>
          <cell r="C11" t="str">
            <v>INT</v>
          </cell>
          <cell r="D11" t="str">
            <v>COMUN</v>
          </cell>
          <cell r="E11" t="str">
            <v>HALL ACCESO E2</v>
          </cell>
          <cell r="F11">
            <v>1</v>
          </cell>
          <cell r="G11">
            <v>2</v>
          </cell>
          <cell r="H11">
            <v>1.5</v>
          </cell>
          <cell r="I11">
            <v>2.6</v>
          </cell>
          <cell r="L11">
            <v>-16.110000000000003</v>
          </cell>
          <cell r="R11">
            <v>3</v>
          </cell>
          <cell r="S11">
            <v>4</v>
          </cell>
          <cell r="T11">
            <v>7</v>
          </cell>
          <cell r="U11">
            <v>3</v>
          </cell>
          <cell r="V11">
            <v>2.0899999999999963</v>
          </cell>
          <cell r="W11">
            <v>0</v>
          </cell>
          <cell r="X11">
            <v>0</v>
          </cell>
          <cell r="Y11">
            <v>3</v>
          </cell>
          <cell r="Z11">
            <v>0</v>
          </cell>
          <cell r="AA11">
            <v>0</v>
          </cell>
          <cell r="AB11">
            <v>0</v>
          </cell>
          <cell r="AC11">
            <v>4</v>
          </cell>
          <cell r="AD11" t="str">
            <v>s/platea</v>
          </cell>
          <cell r="AE11" t="str">
            <v>IMPERMEABLE</v>
          </cell>
          <cell r="AF11" t="str">
            <v>BALD TEXT 40X40</v>
          </cell>
          <cell r="AG11" t="str">
            <v>BALD  TEXT 10X40</v>
          </cell>
          <cell r="AH11" t="str">
            <v>DURLOCK</v>
          </cell>
          <cell r="AI11" t="str">
            <v>JAHARRO FRATASADO A LA CAL</v>
          </cell>
          <cell r="AJ11" t="str">
            <v>NO</v>
          </cell>
          <cell r="AK11" t="str">
            <v>LATEX</v>
          </cell>
          <cell r="AL11" t="str">
            <v>LATEX</v>
          </cell>
        </row>
        <row r="12">
          <cell r="A12" t="str">
            <v>PB</v>
          </cell>
          <cell r="B12">
            <v>4</v>
          </cell>
          <cell r="C12" t="str">
            <v>INT</v>
          </cell>
          <cell r="D12" t="str">
            <v>COMUN</v>
          </cell>
          <cell r="E12" t="str">
            <v>SALA MAQ</v>
          </cell>
          <cell r="F12">
            <v>1</v>
          </cell>
          <cell r="G12">
            <v>1.33</v>
          </cell>
          <cell r="H12">
            <v>1.33</v>
          </cell>
          <cell r="I12">
            <v>2.6</v>
          </cell>
          <cell r="L12">
            <v>-1.64</v>
          </cell>
          <cell r="R12">
            <v>1</v>
          </cell>
          <cell r="S12">
            <v>1</v>
          </cell>
          <cell r="T12">
            <v>5.32</v>
          </cell>
          <cell r="U12">
            <v>1.7689000000000001</v>
          </cell>
          <cell r="V12">
            <v>12.192</v>
          </cell>
          <cell r="W12">
            <v>0</v>
          </cell>
          <cell r="X12">
            <v>0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>
            <v>1</v>
          </cell>
          <cell r="AD12" t="str">
            <v>s/platea</v>
          </cell>
          <cell r="AE12" t="str">
            <v>IMPERMEABLE</v>
          </cell>
          <cell r="AF12" t="str">
            <v>BALD TEXT 40X40</v>
          </cell>
          <cell r="AG12" t="str">
            <v>BALD  TEXT 10X40</v>
          </cell>
          <cell r="AH12" t="str">
            <v>H VISTO</v>
          </cell>
          <cell r="AI12" t="str">
            <v>JAHARRO FRATASADO A LA CAL</v>
          </cell>
          <cell r="AJ12" t="str">
            <v>NO</v>
          </cell>
          <cell r="AK12" t="str">
            <v>ANTIHONGO</v>
          </cell>
          <cell r="AL12" t="str">
            <v>LATEX</v>
          </cell>
        </row>
        <row r="13">
          <cell r="A13" t="str">
            <v>PB</v>
          </cell>
          <cell r="B13">
            <v>5</v>
          </cell>
          <cell r="C13" t="str">
            <v>INT</v>
          </cell>
          <cell r="D13" t="str">
            <v>COMUN</v>
          </cell>
          <cell r="E13" t="str">
            <v>MED GAS E2</v>
          </cell>
          <cell r="F13">
            <v>1</v>
          </cell>
          <cell r="G13">
            <v>1.8</v>
          </cell>
          <cell r="H13">
            <v>3.05</v>
          </cell>
          <cell r="I13">
            <v>2.6</v>
          </cell>
          <cell r="J13">
            <v>-0.8</v>
          </cell>
          <cell r="L13">
            <v>-1.64</v>
          </cell>
          <cell r="R13">
            <v>1</v>
          </cell>
          <cell r="S13">
            <v>1</v>
          </cell>
          <cell r="T13">
            <v>8.8999999999999986</v>
          </cell>
          <cell r="U13">
            <v>5.49</v>
          </cell>
          <cell r="V13">
            <v>23.58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1</v>
          </cell>
          <cell r="AD13" t="str">
            <v>s/platea</v>
          </cell>
          <cell r="AE13" t="str">
            <v>IMPERMEABLE</v>
          </cell>
          <cell r="AF13" t="str">
            <v>BALD TEXT 40X40</v>
          </cell>
          <cell r="AG13" t="str">
            <v>BALD  TEXT 10X40</v>
          </cell>
          <cell r="AH13" t="str">
            <v>H VISTO</v>
          </cell>
          <cell r="AI13" t="str">
            <v>JAHARRO FRATASADO A LA CAL</v>
          </cell>
          <cell r="AJ13" t="str">
            <v>NO</v>
          </cell>
          <cell r="AK13" t="str">
            <v>ANTIHONGO</v>
          </cell>
          <cell r="AL13" t="str">
            <v>LATEX</v>
          </cell>
        </row>
        <row r="14">
          <cell r="A14" t="str">
            <v>PB</v>
          </cell>
          <cell r="B14">
            <v>6</v>
          </cell>
          <cell r="C14" t="str">
            <v>INT</v>
          </cell>
          <cell r="D14" t="str">
            <v>COMUN</v>
          </cell>
          <cell r="E14" t="str">
            <v>MED .ELECTRICO</v>
          </cell>
          <cell r="F14">
            <v>1</v>
          </cell>
          <cell r="G14">
            <v>1.8</v>
          </cell>
          <cell r="H14">
            <v>2</v>
          </cell>
          <cell r="I14">
            <v>2.6</v>
          </cell>
          <cell r="J14">
            <v>-0.8</v>
          </cell>
          <cell r="L14">
            <v>-1.64</v>
          </cell>
          <cell r="R14">
            <v>1</v>
          </cell>
          <cell r="S14">
            <v>1</v>
          </cell>
          <cell r="T14">
            <v>6.8</v>
          </cell>
          <cell r="U14">
            <v>3.6</v>
          </cell>
          <cell r="V14">
            <v>18.119999999999997</v>
          </cell>
          <cell r="W14">
            <v>0</v>
          </cell>
          <cell r="X14">
            <v>0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1</v>
          </cell>
          <cell r="AD14" t="str">
            <v>s/platea</v>
          </cell>
          <cell r="AE14" t="str">
            <v>IMPERMEABLE</v>
          </cell>
          <cell r="AF14" t="str">
            <v>BALD TEXT 40X40</v>
          </cell>
          <cell r="AG14" t="str">
            <v>BALD  TEXT 10X40</v>
          </cell>
          <cell r="AH14" t="str">
            <v>H VISTO</v>
          </cell>
          <cell r="AI14" t="str">
            <v>JAHARRO FRATASADO A LA CAL</v>
          </cell>
          <cell r="AJ14" t="str">
            <v>NO</v>
          </cell>
          <cell r="AK14" t="str">
            <v>ANTIHONGO</v>
          </cell>
          <cell r="AL14" t="str">
            <v>LATEX</v>
          </cell>
        </row>
        <row r="15">
          <cell r="A15" t="str">
            <v>PB</v>
          </cell>
          <cell r="B15">
            <v>7</v>
          </cell>
          <cell r="C15" t="str">
            <v>INT</v>
          </cell>
          <cell r="D15" t="str">
            <v>COMUN</v>
          </cell>
          <cell r="E15" t="str">
            <v>SALA DE COMPACT.</v>
          </cell>
          <cell r="F15">
            <v>1</v>
          </cell>
          <cell r="G15">
            <v>2</v>
          </cell>
          <cell r="H15">
            <v>2.75</v>
          </cell>
          <cell r="I15">
            <v>2.6</v>
          </cell>
          <cell r="J15">
            <v>-1.7000000000000002</v>
          </cell>
          <cell r="K15">
            <v>-2.4</v>
          </cell>
          <cell r="L15">
            <v>-3.4849999999999999</v>
          </cell>
          <cell r="R15">
            <v>1</v>
          </cell>
          <cell r="S15">
            <v>2</v>
          </cell>
          <cell r="T15">
            <v>7.8</v>
          </cell>
          <cell r="U15">
            <v>3.1</v>
          </cell>
          <cell r="V15">
            <v>21.215</v>
          </cell>
          <cell r="W15">
            <v>0</v>
          </cell>
          <cell r="X15">
            <v>0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>
            <v>2</v>
          </cell>
          <cell r="AD15" t="str">
            <v>s/platea</v>
          </cell>
          <cell r="AE15" t="str">
            <v>IMPERMEABLE</v>
          </cell>
          <cell r="AF15" t="str">
            <v>BALD TEXT 40X40</v>
          </cell>
          <cell r="AG15" t="str">
            <v>BALD  TEXT 10X40</v>
          </cell>
          <cell r="AH15" t="str">
            <v>H VISTO</v>
          </cell>
          <cell r="AI15" t="str">
            <v>JAHARRO FRATASADO A LA CAL</v>
          </cell>
          <cell r="AJ15" t="str">
            <v>NO</v>
          </cell>
          <cell r="AK15" t="str">
            <v>ANTIHONGO</v>
          </cell>
          <cell r="AL15" t="str">
            <v>LATEX</v>
          </cell>
        </row>
        <row r="16">
          <cell r="A16" t="str">
            <v>PB</v>
          </cell>
          <cell r="B16">
            <v>10</v>
          </cell>
          <cell r="C16" t="str">
            <v>INT</v>
          </cell>
          <cell r="D16" t="str">
            <v>COMUN</v>
          </cell>
          <cell r="E16" t="str">
            <v>SALA BOMBAS</v>
          </cell>
          <cell r="F16">
            <v>1</v>
          </cell>
          <cell r="G16">
            <v>1.2</v>
          </cell>
          <cell r="H16">
            <v>1.2</v>
          </cell>
          <cell r="I16">
            <v>2.6</v>
          </cell>
          <cell r="J16">
            <v>-1</v>
          </cell>
          <cell r="L16">
            <v>-1.35</v>
          </cell>
          <cell r="R16">
            <v>1</v>
          </cell>
          <cell r="S16">
            <v>1</v>
          </cell>
          <cell r="T16">
            <v>3.8</v>
          </cell>
          <cell r="U16">
            <v>1.44</v>
          </cell>
          <cell r="V16">
            <v>11.13</v>
          </cell>
          <cell r="W16">
            <v>0</v>
          </cell>
          <cell r="X16">
            <v>0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>
            <v>1</v>
          </cell>
          <cell r="AD16" t="str">
            <v>s/platea</v>
          </cell>
          <cell r="AE16" t="str">
            <v>IMPERMEABLE</v>
          </cell>
          <cell r="AF16" t="str">
            <v>BALD TEXT 40X40</v>
          </cell>
          <cell r="AG16" t="str">
            <v>BALD  TEXT 10X40</v>
          </cell>
          <cell r="AH16" t="str">
            <v>H VISTO</v>
          </cell>
          <cell r="AI16" t="str">
            <v>JAHARRO FRATASADO A LA CAL</v>
          </cell>
          <cell r="AJ16" t="str">
            <v>NO</v>
          </cell>
          <cell r="AK16" t="str">
            <v>ANTIHONGO</v>
          </cell>
          <cell r="AL16" t="str">
            <v>LATEX</v>
          </cell>
        </row>
        <row r="17">
          <cell r="Y17">
            <v>0</v>
          </cell>
        </row>
        <row r="18">
          <cell r="A18" t="str">
            <v>PB</v>
          </cell>
          <cell r="C18" t="str">
            <v>INT</v>
          </cell>
          <cell r="D18" t="str">
            <v>DTO</v>
          </cell>
          <cell r="E18" t="str">
            <v>DTO A</v>
          </cell>
          <cell r="F18">
            <v>1</v>
          </cell>
          <cell r="O18">
            <v>1</v>
          </cell>
          <cell r="P18">
            <v>2</v>
          </cell>
          <cell r="Q18">
            <v>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</v>
          </cell>
          <cell r="AA18">
            <v>2</v>
          </cell>
          <cell r="AB18">
            <v>1</v>
          </cell>
          <cell r="AC18">
            <v>0</v>
          </cell>
        </row>
        <row r="19">
          <cell r="A19" t="str">
            <v>PB</v>
          </cell>
          <cell r="B19">
            <v>11</v>
          </cell>
          <cell r="C19" t="str">
            <v>INT</v>
          </cell>
          <cell r="D19" t="str">
            <v>DTO A</v>
          </cell>
          <cell r="E19" t="str">
            <v>ESTAR COMEDOR-COC-LAV</v>
          </cell>
          <cell r="F19">
            <v>1</v>
          </cell>
          <cell r="G19">
            <v>4.6500000000000004</v>
          </cell>
          <cell r="H19">
            <v>3.4</v>
          </cell>
          <cell r="I19">
            <v>2.6</v>
          </cell>
          <cell r="J19">
            <v>-0.1499999999999998</v>
          </cell>
          <cell r="K19">
            <v>8.64</v>
          </cell>
          <cell r="L19">
            <v>2.3125000000000009</v>
          </cell>
          <cell r="M19">
            <v>5.88</v>
          </cell>
          <cell r="S19">
            <v>10</v>
          </cell>
          <cell r="T19">
            <v>15.950000000000001</v>
          </cell>
          <cell r="U19">
            <v>24.450000000000003</v>
          </cell>
          <cell r="V19">
            <v>44.172500000000007</v>
          </cell>
          <cell r="W19">
            <v>5.88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</v>
          </cell>
          <cell r="AD19" t="str">
            <v>s/platea</v>
          </cell>
          <cell r="AE19" t="str">
            <v>IMPERMEABLE</v>
          </cell>
          <cell r="AF19" t="str">
            <v>BALD TEXT 40X40</v>
          </cell>
          <cell r="AG19" t="str">
            <v>CER MONO H=10</v>
          </cell>
          <cell r="AH19" t="str">
            <v>H VISTO</v>
          </cell>
          <cell r="AI19" t="str">
            <v>YESO</v>
          </cell>
          <cell r="AJ19" t="str">
            <v>20X20</v>
          </cell>
          <cell r="AK19" t="str">
            <v>ANTIHONGO</v>
          </cell>
          <cell r="AL19" t="str">
            <v>LATEX</v>
          </cell>
        </row>
        <row r="20">
          <cell r="A20" t="str">
            <v>PB</v>
          </cell>
          <cell r="B20">
            <v>11</v>
          </cell>
          <cell r="C20" t="str">
            <v>INT</v>
          </cell>
          <cell r="D20" t="str">
            <v>DTO A</v>
          </cell>
          <cell r="E20" t="str">
            <v>ESTAR COMEDOR-COC-LAV</v>
          </cell>
          <cell r="F20">
            <v>1</v>
          </cell>
          <cell r="G20">
            <v>3</v>
          </cell>
          <cell r="H20">
            <v>1.5</v>
          </cell>
          <cell r="I20">
            <v>2.6</v>
          </cell>
          <cell r="J20">
            <v>-0.1499999999999998</v>
          </cell>
          <cell r="K20">
            <v>8.64</v>
          </cell>
          <cell r="L20">
            <v>2.3125000000000009</v>
          </cell>
          <cell r="M20">
            <v>5.88</v>
          </cell>
          <cell r="S20">
            <v>10</v>
          </cell>
          <cell r="T20">
            <v>8.85</v>
          </cell>
          <cell r="U20">
            <v>13.14</v>
          </cell>
          <cell r="V20">
            <v>25.712500000000002</v>
          </cell>
          <cell r="W20">
            <v>5.88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</v>
          </cell>
          <cell r="AD20" t="str">
            <v>s/platea</v>
          </cell>
          <cell r="AE20" t="str">
            <v>IMPERMEABLE</v>
          </cell>
          <cell r="AF20" t="str">
            <v>BALD TEXT 40X40</v>
          </cell>
          <cell r="AG20" t="str">
            <v>CER MONO H=10</v>
          </cell>
          <cell r="AH20" t="str">
            <v>H VISTO</v>
          </cell>
          <cell r="AI20" t="str">
            <v>YESO</v>
          </cell>
          <cell r="AJ20" t="str">
            <v>20X20</v>
          </cell>
          <cell r="AK20" t="str">
            <v>ANTIHONGO</v>
          </cell>
          <cell r="AL20" t="str">
            <v>LATEX</v>
          </cell>
        </row>
        <row r="21">
          <cell r="A21" t="str">
            <v>PB</v>
          </cell>
          <cell r="B21">
            <v>12</v>
          </cell>
          <cell r="C21" t="str">
            <v>INT</v>
          </cell>
          <cell r="D21" t="str">
            <v>DTO A</v>
          </cell>
          <cell r="E21" t="str">
            <v>PASO</v>
          </cell>
          <cell r="F21">
            <v>1</v>
          </cell>
          <cell r="G21">
            <v>2.6</v>
          </cell>
          <cell r="H21">
            <v>1.7</v>
          </cell>
          <cell r="I21">
            <v>2.6</v>
          </cell>
          <cell r="J21">
            <v>-5.6899999999999995</v>
          </cell>
          <cell r="L21">
            <v>-8.49</v>
          </cell>
          <cell r="S21">
            <v>1</v>
          </cell>
          <cell r="T21">
            <v>2.91</v>
          </cell>
          <cell r="U21">
            <v>4.42</v>
          </cell>
          <cell r="V21">
            <v>13.87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</v>
          </cell>
          <cell r="AD21" t="str">
            <v>s/platea</v>
          </cell>
          <cell r="AE21" t="str">
            <v>IMPERMEABLE</v>
          </cell>
          <cell r="AF21" t="str">
            <v>CER ESM.RUSTICA 20 x 20</v>
          </cell>
          <cell r="AG21" t="str">
            <v>BALD  TEXT 10X40</v>
          </cell>
          <cell r="AH21" t="str">
            <v>H VISTO</v>
          </cell>
          <cell r="AI21" t="str">
            <v>YESO</v>
          </cell>
          <cell r="AJ21" t="str">
            <v>NO</v>
          </cell>
          <cell r="AK21" t="str">
            <v>LATEX</v>
          </cell>
          <cell r="AL21" t="str">
            <v>LATEX</v>
          </cell>
        </row>
        <row r="22">
          <cell r="A22" t="str">
            <v>PB</v>
          </cell>
          <cell r="B22">
            <v>13</v>
          </cell>
          <cell r="C22" t="str">
            <v>INT</v>
          </cell>
          <cell r="D22" t="str">
            <v>DTO A</v>
          </cell>
          <cell r="E22" t="str">
            <v xml:space="preserve">DORM </v>
          </cell>
          <cell r="F22">
            <v>1</v>
          </cell>
          <cell r="G22">
            <v>2.9</v>
          </cell>
          <cell r="H22">
            <v>3.5</v>
          </cell>
          <cell r="I22">
            <v>2.6</v>
          </cell>
          <cell r="J22">
            <v>-0.9</v>
          </cell>
          <cell r="L22">
            <v>-4.3049999999999997</v>
          </cell>
          <cell r="S22">
            <v>4</v>
          </cell>
          <cell r="T22">
            <v>11.9</v>
          </cell>
          <cell r="U22">
            <v>10.15</v>
          </cell>
          <cell r="V22">
            <v>28.975000000000001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4</v>
          </cell>
          <cell r="AD22" t="str">
            <v>s/platea</v>
          </cell>
          <cell r="AE22" t="str">
            <v>IMPERMEABLE</v>
          </cell>
          <cell r="AF22" t="str">
            <v>BALD TEXT 40X40</v>
          </cell>
          <cell r="AG22" t="str">
            <v>CER MONO H=10</v>
          </cell>
          <cell r="AH22" t="str">
            <v>H VISTO</v>
          </cell>
          <cell r="AI22" t="str">
            <v>YESO</v>
          </cell>
          <cell r="AJ22" t="str">
            <v>NO</v>
          </cell>
          <cell r="AK22" t="str">
            <v>LATEX</v>
          </cell>
          <cell r="AL22" t="str">
            <v>LATEX</v>
          </cell>
        </row>
        <row r="24">
          <cell r="A24" t="str">
            <v>PB</v>
          </cell>
          <cell r="B24">
            <v>15</v>
          </cell>
          <cell r="C24" t="str">
            <v>INT</v>
          </cell>
          <cell r="D24" t="str">
            <v>DTO A</v>
          </cell>
          <cell r="E24" t="str">
            <v>BAÑO  DISCAPACITADO</v>
          </cell>
          <cell r="F24">
            <v>1</v>
          </cell>
          <cell r="G24">
            <v>1.65</v>
          </cell>
          <cell r="H24">
            <v>3.4</v>
          </cell>
          <cell r="I24">
            <v>2.4</v>
          </cell>
          <cell r="J24">
            <v>-0.9</v>
          </cell>
          <cell r="L24">
            <v>-1.845</v>
          </cell>
          <cell r="M24">
            <v>20.2</v>
          </cell>
          <cell r="S24">
            <v>2</v>
          </cell>
          <cell r="T24">
            <v>9.1999999999999993</v>
          </cell>
          <cell r="U24">
            <v>5.6099999999999994</v>
          </cell>
          <cell r="V24">
            <v>22.395</v>
          </cell>
          <cell r="W24">
            <v>20.2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2</v>
          </cell>
          <cell r="AD24" t="str">
            <v>s/platea</v>
          </cell>
          <cell r="AE24" t="str">
            <v>IMPERMEABLE</v>
          </cell>
          <cell r="AF24" t="str">
            <v>CER ESM.RUSTICA 20 x 20</v>
          </cell>
          <cell r="AG24" t="str">
            <v>BALD  TEXT 10X40</v>
          </cell>
          <cell r="AH24" t="str">
            <v>DURLOCK</v>
          </cell>
          <cell r="AI24" t="str">
            <v>JAHARRO FRATASADO A LA CAL</v>
          </cell>
          <cell r="AJ24" t="str">
            <v>20X20</v>
          </cell>
          <cell r="AK24" t="str">
            <v>ANTIHONGO</v>
          </cell>
          <cell r="AL24" t="str">
            <v>LATEX</v>
          </cell>
        </row>
        <row r="25">
          <cell r="A25" t="str">
            <v>PB</v>
          </cell>
          <cell r="B25">
            <v>18</v>
          </cell>
          <cell r="C25" t="str">
            <v>EXT</v>
          </cell>
          <cell r="D25" t="str">
            <v>DTO A</v>
          </cell>
          <cell r="E25" t="str">
            <v>EXPANSION</v>
          </cell>
          <cell r="F25">
            <v>1</v>
          </cell>
          <cell r="G25">
            <v>1.1499999999999999</v>
          </cell>
          <cell r="H25">
            <v>2.9</v>
          </cell>
          <cell r="J25">
            <v>-2.7</v>
          </cell>
          <cell r="S25">
            <v>1</v>
          </cell>
          <cell r="T25">
            <v>5.3999999999999995</v>
          </cell>
          <cell r="U25">
            <v>3.3349999999999995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</v>
          </cell>
          <cell r="AD25" t="str">
            <v>s/platea</v>
          </cell>
          <cell r="AE25" t="str">
            <v>IMPERMEABLE</v>
          </cell>
          <cell r="AF25" t="str">
            <v>CER ESM.RUSTICA 20 x 20</v>
          </cell>
          <cell r="AG25" t="str">
            <v>BALD  TEXT 10X40</v>
          </cell>
          <cell r="AH25" t="str">
            <v>NO</v>
          </cell>
          <cell r="AI25" t="str">
            <v>NO</v>
          </cell>
          <cell r="AJ25" t="str">
            <v>NO</v>
          </cell>
          <cell r="AK25" t="str">
            <v>LATEX</v>
          </cell>
          <cell r="AL25" t="str">
            <v>NO</v>
          </cell>
        </row>
        <row r="27">
          <cell r="D27" t="str">
            <v xml:space="preserve">DTO </v>
          </cell>
          <cell r="E27" t="str">
            <v>DTO B</v>
          </cell>
        </row>
        <row r="28">
          <cell r="A28" t="str">
            <v>PB</v>
          </cell>
          <cell r="B28">
            <v>14</v>
          </cell>
          <cell r="C28" t="str">
            <v>INT</v>
          </cell>
          <cell r="D28" t="str">
            <v>DTO B</v>
          </cell>
          <cell r="E28" t="str">
            <v>ESTAR COC COM</v>
          </cell>
          <cell r="F28">
            <v>1</v>
          </cell>
          <cell r="G28">
            <v>3.15</v>
          </cell>
          <cell r="H28">
            <v>9.5500000000000007</v>
          </cell>
          <cell r="I28">
            <v>2.6</v>
          </cell>
          <cell r="J28">
            <v>0.75</v>
          </cell>
          <cell r="K28">
            <v>8.64</v>
          </cell>
          <cell r="L28">
            <v>4.1575000000000006</v>
          </cell>
          <cell r="M28">
            <v>5.88</v>
          </cell>
          <cell r="S28">
            <v>9</v>
          </cell>
          <cell r="T28">
            <v>26.150000000000002</v>
          </cell>
          <cell r="U28">
            <v>38.722500000000004</v>
          </cell>
          <cell r="V28">
            <v>70.197500000000005</v>
          </cell>
          <cell r="W28">
            <v>5.88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9</v>
          </cell>
          <cell r="AD28" t="str">
            <v>s/platea</v>
          </cell>
          <cell r="AE28" t="str">
            <v>IMPERMEABLE</v>
          </cell>
          <cell r="AF28" t="str">
            <v>CER ESM.RUSTICA 20 x 20</v>
          </cell>
          <cell r="AG28" t="str">
            <v>BALD  TEXT 10X40</v>
          </cell>
          <cell r="AH28" t="str">
            <v>H VISTO</v>
          </cell>
          <cell r="AI28" t="str">
            <v>YESO</v>
          </cell>
          <cell r="AJ28" t="str">
            <v>20X20</v>
          </cell>
          <cell r="AK28" t="str">
            <v>ANTIHONGO</v>
          </cell>
          <cell r="AL28" t="str">
            <v>LATEX</v>
          </cell>
        </row>
        <row r="29">
          <cell r="A29" t="str">
            <v>PB</v>
          </cell>
          <cell r="B29">
            <v>12</v>
          </cell>
          <cell r="C29" t="str">
            <v>INT</v>
          </cell>
          <cell r="D29" t="str">
            <v>DTO B</v>
          </cell>
          <cell r="E29" t="str">
            <v>PASO</v>
          </cell>
          <cell r="F29">
            <v>1</v>
          </cell>
          <cell r="G29">
            <v>1</v>
          </cell>
          <cell r="H29">
            <v>4</v>
          </cell>
          <cell r="I29">
            <v>2.6</v>
          </cell>
          <cell r="J29">
            <v>-3.8</v>
          </cell>
          <cell r="L29">
            <v>-8.89</v>
          </cell>
          <cell r="S29">
            <v>1</v>
          </cell>
          <cell r="T29">
            <v>6.2</v>
          </cell>
          <cell r="U29">
            <v>4</v>
          </cell>
          <cell r="V29">
            <v>17.11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</v>
          </cell>
          <cell r="AD29" t="str">
            <v>s/platea</v>
          </cell>
          <cell r="AE29" t="str">
            <v>IMPERMEABLE</v>
          </cell>
          <cell r="AF29" t="str">
            <v>CER ESM.RUSTICA 20 x 20</v>
          </cell>
          <cell r="AG29" t="str">
            <v>BALD  TEXT 10X40</v>
          </cell>
          <cell r="AH29" t="str">
            <v>H VISTO</v>
          </cell>
          <cell r="AI29" t="str">
            <v>YESO</v>
          </cell>
          <cell r="AJ29" t="str">
            <v>NO</v>
          </cell>
          <cell r="AK29" t="str">
            <v>LATEX</v>
          </cell>
          <cell r="AL29" t="str">
            <v>LATEX</v>
          </cell>
        </row>
        <row r="30">
          <cell r="A30" t="str">
            <v>PB</v>
          </cell>
          <cell r="B30">
            <v>13</v>
          </cell>
          <cell r="C30" t="str">
            <v>INT</v>
          </cell>
          <cell r="D30" t="str">
            <v>DTO B</v>
          </cell>
          <cell r="E30" t="str">
            <v>DORM 1</v>
          </cell>
          <cell r="F30">
            <v>1</v>
          </cell>
          <cell r="G30">
            <v>2.9</v>
          </cell>
          <cell r="H30">
            <v>3.1</v>
          </cell>
          <cell r="I30">
            <v>2.6</v>
          </cell>
          <cell r="J30">
            <v>-0.9</v>
          </cell>
          <cell r="L30">
            <v>-4.3049999999999997</v>
          </cell>
          <cell r="S30">
            <v>4</v>
          </cell>
          <cell r="T30">
            <v>11.1</v>
          </cell>
          <cell r="U30">
            <v>8.99</v>
          </cell>
          <cell r="V30">
            <v>26.895000000000003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4</v>
          </cell>
          <cell r="AD30" t="str">
            <v>s/platea</v>
          </cell>
          <cell r="AE30" t="str">
            <v>IMPERMEABLE</v>
          </cell>
          <cell r="AF30" t="str">
            <v>CER ESM.RUSTICA 20 x 20</v>
          </cell>
          <cell r="AG30" t="str">
            <v>BALD  TEXT 10X40</v>
          </cell>
          <cell r="AH30" t="str">
            <v>H VISTO</v>
          </cell>
          <cell r="AI30" t="str">
            <v>YESO</v>
          </cell>
          <cell r="AJ30" t="str">
            <v>NO</v>
          </cell>
          <cell r="AK30" t="str">
            <v>LATEX</v>
          </cell>
          <cell r="AL30" t="str">
            <v>LATEX</v>
          </cell>
        </row>
        <row r="31">
          <cell r="A31" t="str">
            <v>PB</v>
          </cell>
          <cell r="B31">
            <v>13</v>
          </cell>
          <cell r="C31" t="str">
            <v>INT</v>
          </cell>
          <cell r="D31" t="str">
            <v>DTO B</v>
          </cell>
          <cell r="E31" t="str">
            <v>DORM 1</v>
          </cell>
          <cell r="F31">
            <v>1</v>
          </cell>
          <cell r="G31">
            <v>0.6</v>
          </cell>
          <cell r="H31">
            <v>1.2</v>
          </cell>
          <cell r="I31">
            <v>2.6</v>
          </cell>
          <cell r="J31">
            <v>-0.9</v>
          </cell>
          <cell r="L31">
            <v>-4.3049999999999997</v>
          </cell>
          <cell r="S31">
            <v>4</v>
          </cell>
          <cell r="T31">
            <v>2.6999999999999997</v>
          </cell>
          <cell r="U31">
            <v>0.72</v>
          </cell>
          <cell r="V31">
            <v>5.0549999999999997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4</v>
          </cell>
          <cell r="AD31" t="str">
            <v>s/platea</v>
          </cell>
          <cell r="AE31" t="str">
            <v>IMPERMEABLE</v>
          </cell>
          <cell r="AF31" t="str">
            <v>CER ESM.RUSTICA 20 x 20</v>
          </cell>
          <cell r="AG31" t="str">
            <v>BALD  TEXT 10X40</v>
          </cell>
          <cell r="AH31" t="str">
            <v>H VISTO</v>
          </cell>
          <cell r="AI31" t="str">
            <v>YESO</v>
          </cell>
          <cell r="AJ31" t="str">
            <v>NO</v>
          </cell>
          <cell r="AK31" t="str">
            <v>LATEX</v>
          </cell>
          <cell r="AL31" t="str">
            <v>LATEX</v>
          </cell>
        </row>
        <row r="32">
          <cell r="A32" t="str">
            <v>PB</v>
          </cell>
          <cell r="B32">
            <v>13</v>
          </cell>
          <cell r="C32" t="str">
            <v>INT</v>
          </cell>
          <cell r="D32" t="str">
            <v>DTO B</v>
          </cell>
          <cell r="E32" t="str">
            <v>DORM 2</v>
          </cell>
          <cell r="F32">
            <v>1</v>
          </cell>
          <cell r="G32">
            <v>3.15</v>
          </cell>
          <cell r="H32">
            <v>2.9</v>
          </cell>
          <cell r="I32">
            <v>2.6</v>
          </cell>
          <cell r="J32">
            <v>-0.9</v>
          </cell>
          <cell r="L32">
            <v>-4.3049999999999997</v>
          </cell>
          <cell r="S32">
            <v>4</v>
          </cell>
          <cell r="T32">
            <v>11.2</v>
          </cell>
          <cell r="U32">
            <v>9.1349999999999998</v>
          </cell>
          <cell r="V32">
            <v>27.155000000000001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4</v>
          </cell>
          <cell r="AD32" t="str">
            <v>s/platea</v>
          </cell>
          <cell r="AE32" t="str">
            <v>IMPERMEABLE</v>
          </cell>
          <cell r="AF32" t="str">
            <v>CER ESM.RUSTICA 20 x 20</v>
          </cell>
          <cell r="AG32" t="str">
            <v>BALD  TEXT 10X40</v>
          </cell>
          <cell r="AH32" t="str">
            <v>H VISTO</v>
          </cell>
          <cell r="AI32" t="str">
            <v>YESO</v>
          </cell>
          <cell r="AJ32" t="str">
            <v>NO</v>
          </cell>
          <cell r="AK32" t="str">
            <v>LATEX</v>
          </cell>
          <cell r="AL32" t="str">
            <v>LATEX</v>
          </cell>
        </row>
        <row r="33">
          <cell r="A33" t="str">
            <v>PB</v>
          </cell>
          <cell r="B33">
            <v>13</v>
          </cell>
          <cell r="C33" t="str">
            <v>INT</v>
          </cell>
          <cell r="D33" t="str">
            <v>DTO B</v>
          </cell>
          <cell r="E33" t="str">
            <v>DORM 2</v>
          </cell>
          <cell r="F33">
            <v>1</v>
          </cell>
          <cell r="G33">
            <v>0.9</v>
          </cell>
          <cell r="H33">
            <v>0.9</v>
          </cell>
          <cell r="I33">
            <v>2.6</v>
          </cell>
          <cell r="J33">
            <v>-0.9</v>
          </cell>
          <cell r="L33">
            <v>-4.3049999999999997</v>
          </cell>
          <cell r="S33">
            <v>4</v>
          </cell>
          <cell r="T33">
            <v>2.7</v>
          </cell>
          <cell r="U33">
            <v>0.81</v>
          </cell>
          <cell r="V33">
            <v>5.0550000000000015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4</v>
          </cell>
          <cell r="AD33" t="str">
            <v>s/platea</v>
          </cell>
          <cell r="AE33" t="str">
            <v>IMPERMEABLE</v>
          </cell>
          <cell r="AF33" t="str">
            <v>CER ESM.RUSTICA 20 x 20</v>
          </cell>
          <cell r="AG33" t="str">
            <v>BALD  TEXT 10X40</v>
          </cell>
          <cell r="AH33" t="str">
            <v>H VISTO</v>
          </cell>
          <cell r="AI33" t="str">
            <v>YESO</v>
          </cell>
          <cell r="AJ33" t="str">
            <v>NO</v>
          </cell>
          <cell r="AK33" t="str">
            <v>LATEX</v>
          </cell>
          <cell r="AL33" t="str">
            <v>LATEX</v>
          </cell>
        </row>
        <row r="34">
          <cell r="A34" t="str">
            <v>PB</v>
          </cell>
          <cell r="B34">
            <v>13</v>
          </cell>
          <cell r="C34" t="str">
            <v>INT</v>
          </cell>
          <cell r="D34" t="str">
            <v>DTO B</v>
          </cell>
          <cell r="E34" t="str">
            <v>DORM 3</v>
          </cell>
          <cell r="F34">
            <v>1</v>
          </cell>
          <cell r="G34">
            <v>3.2</v>
          </cell>
          <cell r="H34">
            <v>2.6</v>
          </cell>
          <cell r="I34">
            <v>2.6</v>
          </cell>
          <cell r="J34">
            <v>-0.9</v>
          </cell>
          <cell r="L34">
            <v>-4.3049999999999997</v>
          </cell>
          <cell r="S34">
            <v>4</v>
          </cell>
          <cell r="T34">
            <v>10.700000000000001</v>
          </cell>
          <cell r="U34">
            <v>8.32</v>
          </cell>
          <cell r="V34">
            <v>25.855000000000004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4</v>
          </cell>
          <cell r="AD34" t="str">
            <v>s/platea</v>
          </cell>
          <cell r="AE34" t="str">
            <v>IMPERMEABLE</v>
          </cell>
          <cell r="AF34" t="str">
            <v>CER ESM.RUSTICA 20 x 20</v>
          </cell>
          <cell r="AG34" t="str">
            <v>BALD  TEXT 10X40</v>
          </cell>
          <cell r="AH34" t="str">
            <v>H VISTO</v>
          </cell>
          <cell r="AI34" t="str">
            <v>YESO</v>
          </cell>
          <cell r="AJ34" t="str">
            <v>NO</v>
          </cell>
          <cell r="AK34" t="str">
            <v>LATEX</v>
          </cell>
          <cell r="AL34" t="str">
            <v>LATEX</v>
          </cell>
        </row>
        <row r="35">
          <cell r="A35" t="str">
            <v>PB</v>
          </cell>
          <cell r="B35">
            <v>13</v>
          </cell>
          <cell r="C35" t="str">
            <v>INT</v>
          </cell>
          <cell r="D35" t="str">
            <v>DTO B</v>
          </cell>
          <cell r="E35" t="str">
            <v>DORM 4</v>
          </cell>
          <cell r="F35">
            <v>1</v>
          </cell>
          <cell r="G35">
            <v>2.6</v>
          </cell>
          <cell r="H35">
            <v>2.8</v>
          </cell>
          <cell r="I35">
            <v>2.6</v>
          </cell>
          <cell r="J35">
            <v>-0.9</v>
          </cell>
          <cell r="L35">
            <v>-4.3049999999999997</v>
          </cell>
          <cell r="S35">
            <v>4</v>
          </cell>
          <cell r="T35">
            <v>9.9</v>
          </cell>
          <cell r="U35">
            <v>7.2799999999999994</v>
          </cell>
          <cell r="V35">
            <v>23.775000000000002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4</v>
          </cell>
          <cell r="AD35" t="str">
            <v>s/platea</v>
          </cell>
          <cell r="AE35" t="str">
            <v>IMPERMEABLE</v>
          </cell>
          <cell r="AF35" t="str">
            <v>CER ESM.RUSTICA 20 x 20</v>
          </cell>
          <cell r="AG35" t="str">
            <v>BALD  TEXT 10X40</v>
          </cell>
          <cell r="AH35" t="str">
            <v>H VISTO</v>
          </cell>
          <cell r="AI35" t="str">
            <v>YESO</v>
          </cell>
          <cell r="AJ35" t="str">
            <v>NO</v>
          </cell>
          <cell r="AK35" t="str">
            <v>LATEX</v>
          </cell>
          <cell r="AL35" t="str">
            <v>LATEX</v>
          </cell>
        </row>
        <row r="36">
          <cell r="A36" t="str">
            <v>PB</v>
          </cell>
          <cell r="B36">
            <v>13</v>
          </cell>
          <cell r="C36" t="str">
            <v>INT</v>
          </cell>
          <cell r="D36" t="str">
            <v>DTO B</v>
          </cell>
          <cell r="E36" t="str">
            <v>DORM 4</v>
          </cell>
          <cell r="F36">
            <v>1</v>
          </cell>
          <cell r="G36">
            <v>1.2</v>
          </cell>
          <cell r="H36">
            <v>1.1000000000000001</v>
          </cell>
          <cell r="I36">
            <v>2.6</v>
          </cell>
          <cell r="J36">
            <v>-0.9</v>
          </cell>
          <cell r="L36">
            <v>-4.3049999999999997</v>
          </cell>
          <cell r="S36">
            <v>4</v>
          </cell>
          <cell r="T36">
            <v>3.6999999999999997</v>
          </cell>
          <cell r="U36">
            <v>1.32</v>
          </cell>
          <cell r="V36">
            <v>7.6549999999999994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</v>
          </cell>
          <cell r="AD36" t="str">
            <v>s/platea</v>
          </cell>
          <cell r="AE36" t="str">
            <v>IMPERMEABLE</v>
          </cell>
          <cell r="AF36" t="str">
            <v>CER ESM.RUSTICA 20 x 20</v>
          </cell>
          <cell r="AG36" t="str">
            <v>BALD  TEXT 10X40</v>
          </cell>
          <cell r="AH36" t="str">
            <v>H VISTO</v>
          </cell>
          <cell r="AI36" t="str">
            <v>YESO</v>
          </cell>
          <cell r="AJ36" t="str">
            <v>NO</v>
          </cell>
          <cell r="AK36" t="str">
            <v>LATEX</v>
          </cell>
          <cell r="AL36" t="str">
            <v>LATEX</v>
          </cell>
        </row>
        <row r="37">
          <cell r="A37" t="str">
            <v>PB</v>
          </cell>
          <cell r="B37">
            <v>15</v>
          </cell>
          <cell r="C37" t="str">
            <v>INT</v>
          </cell>
          <cell r="D37" t="str">
            <v>DTO B</v>
          </cell>
          <cell r="E37" t="str">
            <v>BAÑO</v>
          </cell>
          <cell r="F37">
            <v>1</v>
          </cell>
          <cell r="G37">
            <v>1.2</v>
          </cell>
          <cell r="H37">
            <v>1.8</v>
          </cell>
          <cell r="I37">
            <v>2.4</v>
          </cell>
          <cell r="J37">
            <v>-0.9</v>
          </cell>
          <cell r="L37">
            <v>-1.845</v>
          </cell>
          <cell r="M37">
            <v>12</v>
          </cell>
          <cell r="S37">
            <v>2</v>
          </cell>
          <cell r="T37">
            <v>5.0999999999999996</v>
          </cell>
          <cell r="U37">
            <v>2.16</v>
          </cell>
          <cell r="V37">
            <v>12.554999999999998</v>
          </cell>
          <cell r="W37">
            <v>12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2</v>
          </cell>
          <cell r="AD37" t="str">
            <v>s/platea</v>
          </cell>
          <cell r="AE37" t="str">
            <v>IMPERMEABLE</v>
          </cell>
          <cell r="AF37" t="str">
            <v>CER ESM.RUSTICA 20 x 20</v>
          </cell>
          <cell r="AG37" t="str">
            <v>BALD  TEXT 10X40</v>
          </cell>
          <cell r="AH37" t="str">
            <v>DURLOCK</v>
          </cell>
          <cell r="AI37" t="str">
            <v>JAHARRO FRATASADO A LA CAL</v>
          </cell>
          <cell r="AJ37" t="str">
            <v>20X20</v>
          </cell>
          <cell r="AK37" t="str">
            <v>ANTIHONGO</v>
          </cell>
          <cell r="AL37" t="str">
            <v>LATEX</v>
          </cell>
        </row>
        <row r="38">
          <cell r="A38" t="str">
            <v>PB</v>
          </cell>
          <cell r="B38">
            <v>17</v>
          </cell>
          <cell r="C38" t="str">
            <v>INT</v>
          </cell>
          <cell r="D38" t="str">
            <v>DTO B</v>
          </cell>
          <cell r="E38" t="str">
            <v>TOILETTE</v>
          </cell>
          <cell r="F38">
            <v>1</v>
          </cell>
          <cell r="G38">
            <v>1.2</v>
          </cell>
          <cell r="H38">
            <v>1.25</v>
          </cell>
          <cell r="I38">
            <v>2.4</v>
          </cell>
          <cell r="J38">
            <v>-0.9</v>
          </cell>
          <cell r="L38">
            <v>-1.845</v>
          </cell>
          <cell r="M38">
            <v>9.8000000000000007</v>
          </cell>
          <cell r="S38">
            <v>2</v>
          </cell>
          <cell r="T38">
            <v>4</v>
          </cell>
          <cell r="U38">
            <v>1.5</v>
          </cell>
          <cell r="V38">
            <v>9.9149999999999991</v>
          </cell>
          <cell r="W38">
            <v>9.8000000000000007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2</v>
          </cell>
          <cell r="AD38" t="str">
            <v>s/platea</v>
          </cell>
          <cell r="AE38" t="str">
            <v>IMPERMEABLE</v>
          </cell>
          <cell r="AF38" t="str">
            <v>CER ESM.RUSTICA 20 x 20</v>
          </cell>
          <cell r="AG38" t="str">
            <v>BALD  TEXT 10X40</v>
          </cell>
          <cell r="AH38" t="str">
            <v>DURLOCK</v>
          </cell>
          <cell r="AI38" t="str">
            <v>JAHARRO FRATASADO A LA CAL</v>
          </cell>
          <cell r="AJ38" t="str">
            <v>20X20</v>
          </cell>
          <cell r="AK38" t="str">
            <v>ANTIHONGO</v>
          </cell>
          <cell r="AL38" t="str">
            <v>LATEX</v>
          </cell>
        </row>
        <row r="39">
          <cell r="A39" t="str">
            <v>PB</v>
          </cell>
          <cell r="B39">
            <v>20</v>
          </cell>
          <cell r="C39" t="str">
            <v>EXT</v>
          </cell>
          <cell r="D39" t="str">
            <v>DTO B</v>
          </cell>
          <cell r="E39" t="str">
            <v>EXPANSION</v>
          </cell>
          <cell r="F39">
            <v>1</v>
          </cell>
          <cell r="G39">
            <v>1.1499999999999999</v>
          </cell>
          <cell r="H39">
            <v>5.65</v>
          </cell>
          <cell r="J39">
            <v>-5.8000000000000007</v>
          </cell>
          <cell r="S39">
            <v>1</v>
          </cell>
          <cell r="T39">
            <v>7.8000000000000007</v>
          </cell>
          <cell r="U39">
            <v>6.4974999999999996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</v>
          </cell>
          <cell r="AD39" t="str">
            <v>s/platea</v>
          </cell>
          <cell r="AE39" t="str">
            <v>IMPERMEABLE</v>
          </cell>
          <cell r="AF39" t="str">
            <v>CER ESM.RUSTICA 20 x 20</v>
          </cell>
          <cell r="AG39" t="str">
            <v>BALD  TEXT 10X40</v>
          </cell>
          <cell r="AH39" t="str">
            <v>NO</v>
          </cell>
          <cell r="AI39" t="str">
            <v>NO</v>
          </cell>
          <cell r="AJ39" t="str">
            <v>NO</v>
          </cell>
          <cell r="AK39" t="str">
            <v>LATEX</v>
          </cell>
          <cell r="AL39" t="str">
            <v>NO</v>
          </cell>
        </row>
        <row r="41">
          <cell r="A41" t="str">
            <v>PB</v>
          </cell>
          <cell r="B41">
            <v>11</v>
          </cell>
          <cell r="C41" t="str">
            <v>INT</v>
          </cell>
          <cell r="D41" t="str">
            <v>DTO C</v>
          </cell>
          <cell r="E41" t="str">
            <v>ESTAR COC COM</v>
          </cell>
          <cell r="F41">
            <v>1</v>
          </cell>
          <cell r="G41">
            <v>4.6500000000000004</v>
          </cell>
          <cell r="H41">
            <v>4.8499999999999996</v>
          </cell>
          <cell r="I41">
            <v>2.6</v>
          </cell>
          <cell r="J41">
            <v>-0.75</v>
          </cell>
          <cell r="L41">
            <v>-3.0274999999999985</v>
          </cell>
          <cell r="M41">
            <v>5.7399999999999993</v>
          </cell>
          <cell r="S41">
            <v>9</v>
          </cell>
          <cell r="T41">
            <v>18.25</v>
          </cell>
          <cell r="U41">
            <v>22.552499999999998</v>
          </cell>
          <cell r="V41">
            <v>46.372500000000002</v>
          </cell>
          <cell r="W41">
            <v>5.7399999999999993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9</v>
          </cell>
          <cell r="AD41" t="str">
            <v>s/platea</v>
          </cell>
          <cell r="AE41" t="str">
            <v>IMPERMEABLE</v>
          </cell>
          <cell r="AF41" t="str">
            <v>CER ESM.RUSTICA 20 x 20</v>
          </cell>
          <cell r="AG41" t="str">
            <v>BALD  TEXT 10X40</v>
          </cell>
          <cell r="AH41" t="str">
            <v>H VISTO</v>
          </cell>
          <cell r="AI41" t="str">
            <v>YESO</v>
          </cell>
          <cell r="AJ41" t="str">
            <v>20X20</v>
          </cell>
          <cell r="AK41" t="str">
            <v>ANTIHONGO</v>
          </cell>
          <cell r="AL41" t="str">
            <v>LATEX</v>
          </cell>
        </row>
        <row r="42">
          <cell r="A42" t="str">
            <v>PB</v>
          </cell>
          <cell r="B42">
            <v>12</v>
          </cell>
          <cell r="C42" t="str">
            <v>INT</v>
          </cell>
          <cell r="D42" t="str">
            <v>DTO C</v>
          </cell>
          <cell r="E42" t="str">
            <v>PASO</v>
          </cell>
          <cell r="F42">
            <v>1</v>
          </cell>
          <cell r="G42">
            <v>1.2</v>
          </cell>
          <cell r="H42">
            <v>1.6</v>
          </cell>
          <cell r="I42">
            <v>2.6</v>
          </cell>
          <cell r="J42">
            <v>-2.8</v>
          </cell>
          <cell r="L42">
            <v>-6.09</v>
          </cell>
          <cell r="S42">
            <v>1</v>
          </cell>
          <cell r="T42">
            <v>2.8</v>
          </cell>
          <cell r="U42">
            <v>1.92</v>
          </cell>
          <cell r="V42">
            <v>8.4699999999999989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</v>
          </cell>
          <cell r="AD42" t="str">
            <v>s/platea</v>
          </cell>
          <cell r="AE42" t="str">
            <v>IMPERMEABLE</v>
          </cell>
          <cell r="AF42" t="str">
            <v>CER ESM.RUSTICA 20 x 20</v>
          </cell>
          <cell r="AG42" t="str">
            <v>BALD  TEXT 10X40</v>
          </cell>
          <cell r="AH42" t="str">
            <v>H VISTO</v>
          </cell>
          <cell r="AI42" t="str">
            <v>YESO</v>
          </cell>
          <cell r="AJ42" t="str">
            <v>NO</v>
          </cell>
          <cell r="AK42" t="str">
            <v>LATEX</v>
          </cell>
          <cell r="AL42" t="str">
            <v>LATEX</v>
          </cell>
        </row>
        <row r="43">
          <cell r="A43" t="str">
            <v>PB</v>
          </cell>
          <cell r="B43">
            <v>13</v>
          </cell>
          <cell r="C43" t="str">
            <v>INT</v>
          </cell>
          <cell r="D43" t="str">
            <v>DTO C</v>
          </cell>
          <cell r="E43" t="str">
            <v>DORM</v>
          </cell>
          <cell r="F43">
            <v>1</v>
          </cell>
          <cell r="G43">
            <v>3.5</v>
          </cell>
          <cell r="H43">
            <v>2.9</v>
          </cell>
          <cell r="I43">
            <v>2.6</v>
          </cell>
          <cell r="J43">
            <v>-0.9</v>
          </cell>
          <cell r="L43">
            <v>-6.7649999999999988</v>
          </cell>
          <cell r="S43">
            <v>4</v>
          </cell>
          <cell r="T43">
            <v>11.9</v>
          </cell>
          <cell r="U43">
            <v>10.15</v>
          </cell>
          <cell r="V43">
            <v>26.515000000000001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4</v>
          </cell>
          <cell r="AD43" t="str">
            <v>s/platea</v>
          </cell>
          <cell r="AE43" t="str">
            <v>IMPERMEABLE</v>
          </cell>
          <cell r="AF43" t="str">
            <v>CER ESM.RUSTICA 20 x 20</v>
          </cell>
          <cell r="AG43" t="str">
            <v>BALD  TEXT 10X40</v>
          </cell>
          <cell r="AH43" t="str">
            <v>H VISTO</v>
          </cell>
          <cell r="AI43" t="str">
            <v>YESO</v>
          </cell>
          <cell r="AJ43" t="str">
            <v>NO</v>
          </cell>
          <cell r="AK43" t="str">
            <v>LATEX</v>
          </cell>
          <cell r="AL43" t="str">
            <v>LATEX</v>
          </cell>
        </row>
        <row r="44">
          <cell r="A44" t="str">
            <v>PB</v>
          </cell>
          <cell r="B44">
            <v>16</v>
          </cell>
          <cell r="C44" t="str">
            <v>INT</v>
          </cell>
          <cell r="D44" t="str">
            <v>DTO C</v>
          </cell>
          <cell r="E44" t="str">
            <v>BAÑO DISCAP</v>
          </cell>
          <cell r="F44">
            <v>1</v>
          </cell>
          <cell r="G44">
            <v>1.6</v>
          </cell>
          <cell r="H44">
            <v>3.4</v>
          </cell>
          <cell r="I44">
            <v>2.4</v>
          </cell>
          <cell r="J44">
            <v>-0.9</v>
          </cell>
          <cell r="L44">
            <v>-1.845</v>
          </cell>
          <cell r="S44">
            <v>3</v>
          </cell>
          <cell r="T44">
            <v>9.1</v>
          </cell>
          <cell r="U44">
            <v>5.44</v>
          </cell>
          <cell r="V44">
            <v>22.155000000000001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3</v>
          </cell>
          <cell r="AD44" t="str">
            <v>s/platea</v>
          </cell>
          <cell r="AE44" t="str">
            <v>IMPERMEABLE</v>
          </cell>
          <cell r="AF44" t="str">
            <v>CER ESM.RUSTICA 20 x 20</v>
          </cell>
          <cell r="AG44" t="str">
            <v>BALD  TEXT 10X40</v>
          </cell>
          <cell r="AH44" t="str">
            <v>DURLOCK</v>
          </cell>
          <cell r="AI44" t="str">
            <v>JAHARRO FRATASADO A LA CAL</v>
          </cell>
          <cell r="AJ44" t="str">
            <v>20X20</v>
          </cell>
          <cell r="AK44" t="str">
            <v>ANTIHONGO</v>
          </cell>
          <cell r="AL44" t="str">
            <v>LATEX</v>
          </cell>
        </row>
        <row r="45">
          <cell r="A45" t="str">
            <v>PB</v>
          </cell>
          <cell r="B45">
            <v>18</v>
          </cell>
          <cell r="C45" t="str">
            <v>EXT</v>
          </cell>
          <cell r="D45" t="str">
            <v>DTO C</v>
          </cell>
          <cell r="E45" t="str">
            <v>EXPANSION</v>
          </cell>
          <cell r="F45">
            <v>1</v>
          </cell>
          <cell r="G45">
            <v>1.1499999999999999</v>
          </cell>
          <cell r="H45">
            <v>3</v>
          </cell>
          <cell r="J45">
            <v>-2.7</v>
          </cell>
          <cell r="S45">
            <v>1</v>
          </cell>
          <cell r="T45">
            <v>5.6000000000000005</v>
          </cell>
          <cell r="U45">
            <v>3.4499999999999997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</v>
          </cell>
          <cell r="AD45" t="str">
            <v>s/platea</v>
          </cell>
          <cell r="AE45" t="str">
            <v>IMPERMEABLE</v>
          </cell>
          <cell r="AF45" t="str">
            <v>CER ESM.RUSTICA 20 x 20</v>
          </cell>
          <cell r="AG45" t="str">
            <v>BALD  TEXT 10X40</v>
          </cell>
          <cell r="AH45" t="str">
            <v>NO</v>
          </cell>
          <cell r="AI45" t="str">
            <v>NO</v>
          </cell>
          <cell r="AJ45" t="str">
            <v>NO</v>
          </cell>
          <cell r="AK45" t="str">
            <v>LATEX</v>
          </cell>
          <cell r="AL45" t="str">
            <v>NO</v>
          </cell>
        </row>
        <row r="47">
          <cell r="Y47">
            <v>0</v>
          </cell>
          <cell r="AJ47" t="str">
            <v>NO</v>
          </cell>
          <cell r="AK47" t="str">
            <v>LATEX</v>
          </cell>
        </row>
        <row r="48">
          <cell r="A48" t="str">
            <v xml:space="preserve">PISO 1 </v>
          </cell>
          <cell r="B48">
            <v>3</v>
          </cell>
          <cell r="C48" t="str">
            <v>INT</v>
          </cell>
          <cell r="D48" t="str">
            <v>COMUN</v>
          </cell>
          <cell r="E48" t="str">
            <v>PALIER</v>
          </cell>
          <cell r="F48">
            <v>1</v>
          </cell>
          <cell r="G48">
            <v>3.2</v>
          </cell>
          <cell r="H48">
            <v>4.8</v>
          </cell>
          <cell r="I48">
            <v>2.6</v>
          </cell>
          <cell r="J48">
            <v>-5.7</v>
          </cell>
          <cell r="K48">
            <v>-1.1100000000000003</v>
          </cell>
          <cell r="L48">
            <v>-5.5000000000000018</v>
          </cell>
          <cell r="R48">
            <v>1</v>
          </cell>
          <cell r="S48">
            <v>2</v>
          </cell>
          <cell r="T48">
            <v>10.3</v>
          </cell>
          <cell r="U48">
            <v>14.25</v>
          </cell>
          <cell r="V48">
            <v>36.1</v>
          </cell>
          <cell r="W48">
            <v>0</v>
          </cell>
          <cell r="X48">
            <v>0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2</v>
          </cell>
          <cell r="AD48" t="str">
            <v>S/LOSA</v>
          </cell>
          <cell r="AE48" t="str">
            <v>NIVELACION</v>
          </cell>
          <cell r="AF48" t="str">
            <v>BALD TEXT 40X40</v>
          </cell>
          <cell r="AG48" t="str">
            <v>BALD  TEXT 10X40</v>
          </cell>
          <cell r="AH48" t="str">
            <v>DURLOCK</v>
          </cell>
          <cell r="AI48" t="str">
            <v>JAHARRO FRATASADO A LA CAL</v>
          </cell>
          <cell r="AJ48" t="str">
            <v>NO</v>
          </cell>
          <cell r="AK48" t="str">
            <v>LATEX</v>
          </cell>
          <cell r="AL48" t="str">
            <v>LATEX</v>
          </cell>
        </row>
        <row r="49">
          <cell r="A49" t="str">
            <v xml:space="preserve">PISO 1 </v>
          </cell>
          <cell r="C49" t="str">
            <v>INT</v>
          </cell>
          <cell r="D49" t="str">
            <v>DTO</v>
          </cell>
          <cell r="E49" t="str">
            <v>DTO A</v>
          </cell>
          <cell r="F49">
            <v>1</v>
          </cell>
          <cell r="O49">
            <v>1</v>
          </cell>
          <cell r="P49">
            <v>2</v>
          </cell>
          <cell r="Q49">
            <v>1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1</v>
          </cell>
          <cell r="AA49">
            <v>2</v>
          </cell>
          <cell r="AB49">
            <v>1</v>
          </cell>
          <cell r="AC49">
            <v>0</v>
          </cell>
        </row>
        <row r="50">
          <cell r="A50" t="str">
            <v xml:space="preserve">PISO 1 </v>
          </cell>
          <cell r="B50">
            <v>11</v>
          </cell>
          <cell r="C50" t="str">
            <v>INT</v>
          </cell>
          <cell r="D50" t="str">
            <v>DTO A</v>
          </cell>
          <cell r="E50" t="str">
            <v>ESTAR COC COM</v>
          </cell>
          <cell r="F50">
            <v>1</v>
          </cell>
          <cell r="G50">
            <v>3.15</v>
          </cell>
          <cell r="H50">
            <v>9.5500000000000007</v>
          </cell>
          <cell r="I50">
            <v>2.6</v>
          </cell>
          <cell r="J50">
            <v>0.75</v>
          </cell>
          <cell r="K50">
            <v>8.64</v>
          </cell>
          <cell r="L50">
            <v>4.1575000000000006</v>
          </cell>
          <cell r="M50">
            <v>5.88</v>
          </cell>
          <cell r="S50">
            <v>9</v>
          </cell>
          <cell r="T50">
            <v>26.150000000000002</v>
          </cell>
          <cell r="U50">
            <v>38.722500000000004</v>
          </cell>
          <cell r="V50">
            <v>70.197500000000005</v>
          </cell>
          <cell r="W50">
            <v>5.88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9</v>
          </cell>
          <cell r="AD50" t="str">
            <v>S/LOSA</v>
          </cell>
          <cell r="AE50" t="str">
            <v>IMPERMEABLE</v>
          </cell>
          <cell r="AF50" t="str">
            <v>CER ESM.RUSTICA 20 x 20</v>
          </cell>
          <cell r="AG50" t="str">
            <v>BALD  TEXT 10X40</v>
          </cell>
          <cell r="AH50" t="str">
            <v>H VISTO</v>
          </cell>
          <cell r="AI50" t="str">
            <v>YESO</v>
          </cell>
          <cell r="AJ50" t="str">
            <v>20X20</v>
          </cell>
          <cell r="AK50" t="str">
            <v>ANTIHONGO</v>
          </cell>
          <cell r="AL50" t="str">
            <v>LATEX</v>
          </cell>
        </row>
        <row r="51">
          <cell r="A51" t="str">
            <v xml:space="preserve">PISO 1 </v>
          </cell>
          <cell r="B51">
            <v>12</v>
          </cell>
          <cell r="C51" t="str">
            <v>INT</v>
          </cell>
          <cell r="D51" t="str">
            <v>DTO A</v>
          </cell>
          <cell r="E51" t="str">
            <v>PASO</v>
          </cell>
          <cell r="F51">
            <v>1</v>
          </cell>
          <cell r="G51">
            <v>1</v>
          </cell>
          <cell r="H51">
            <v>4</v>
          </cell>
          <cell r="I51">
            <v>2.6</v>
          </cell>
          <cell r="J51">
            <v>-3.8</v>
          </cell>
          <cell r="L51">
            <v>-8.89</v>
          </cell>
          <cell r="S51">
            <v>1</v>
          </cell>
          <cell r="T51">
            <v>6.2</v>
          </cell>
          <cell r="U51">
            <v>4</v>
          </cell>
          <cell r="V51">
            <v>17.11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</v>
          </cell>
          <cell r="AD51" t="str">
            <v>S/LOSA</v>
          </cell>
          <cell r="AE51" t="str">
            <v>NIVELACION</v>
          </cell>
          <cell r="AF51" t="str">
            <v>CER ESM.RUSTICA 20 x 20</v>
          </cell>
          <cell r="AG51" t="str">
            <v>BALD  TEXT 10X40</v>
          </cell>
          <cell r="AH51" t="str">
            <v>H VISTO</v>
          </cell>
          <cell r="AI51" t="str">
            <v>YESO</v>
          </cell>
          <cell r="AJ51" t="str">
            <v>NO</v>
          </cell>
          <cell r="AK51" t="str">
            <v>LATEX</v>
          </cell>
          <cell r="AL51" t="str">
            <v>LATEX</v>
          </cell>
        </row>
        <row r="52">
          <cell r="A52" t="str">
            <v xml:space="preserve">PISO 1 </v>
          </cell>
          <cell r="B52">
            <v>13</v>
          </cell>
          <cell r="C52" t="str">
            <v>INT</v>
          </cell>
          <cell r="D52" t="str">
            <v>DTO A</v>
          </cell>
          <cell r="E52" t="str">
            <v>DORM 1</v>
          </cell>
          <cell r="F52">
            <v>1</v>
          </cell>
          <cell r="G52">
            <v>2.9</v>
          </cell>
          <cell r="H52">
            <v>3.1</v>
          </cell>
          <cell r="I52">
            <v>2.6</v>
          </cell>
          <cell r="J52">
            <v>-0.9</v>
          </cell>
          <cell r="L52">
            <v>-4.3049999999999997</v>
          </cell>
          <cell r="S52">
            <v>4</v>
          </cell>
          <cell r="T52">
            <v>11.1</v>
          </cell>
          <cell r="U52">
            <v>8.99</v>
          </cell>
          <cell r="V52">
            <v>26.895000000000003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</v>
          </cell>
          <cell r="AD52" t="str">
            <v>S/LOSA</v>
          </cell>
          <cell r="AE52" t="str">
            <v>NIVELACION</v>
          </cell>
          <cell r="AF52" t="str">
            <v>CER ESM.RUSTICA 20 x 20</v>
          </cell>
          <cell r="AG52" t="str">
            <v>BALD  TEXT 10X40</v>
          </cell>
          <cell r="AH52" t="str">
            <v>H VISTO</v>
          </cell>
          <cell r="AI52" t="str">
            <v>YESO</v>
          </cell>
          <cell r="AJ52" t="str">
            <v>NO</v>
          </cell>
          <cell r="AK52" t="str">
            <v>LATEX</v>
          </cell>
          <cell r="AL52" t="str">
            <v>LATEX</v>
          </cell>
        </row>
        <row r="53">
          <cell r="A53" t="str">
            <v xml:space="preserve">PISO 1 </v>
          </cell>
          <cell r="B53">
            <v>13</v>
          </cell>
          <cell r="C53" t="str">
            <v>INT</v>
          </cell>
          <cell r="D53" t="str">
            <v>DTO A</v>
          </cell>
          <cell r="E53" t="str">
            <v>DORM 1</v>
          </cell>
          <cell r="F53">
            <v>1</v>
          </cell>
          <cell r="G53">
            <v>0.6</v>
          </cell>
          <cell r="H53">
            <v>1.2</v>
          </cell>
          <cell r="I53">
            <v>2.6</v>
          </cell>
          <cell r="J53">
            <v>-0.9</v>
          </cell>
          <cell r="L53">
            <v>-4.3049999999999997</v>
          </cell>
          <cell r="S53">
            <v>4</v>
          </cell>
          <cell r="T53">
            <v>2.6999999999999997</v>
          </cell>
          <cell r="U53">
            <v>0.72</v>
          </cell>
          <cell r="V53">
            <v>5.0549999999999997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4</v>
          </cell>
          <cell r="AD53" t="str">
            <v>S/LOSA</v>
          </cell>
          <cell r="AE53" t="str">
            <v>NIVELACION</v>
          </cell>
          <cell r="AF53" t="str">
            <v>CER ESM.RUSTICA 20 x 20</v>
          </cell>
          <cell r="AG53" t="str">
            <v>BALD  TEXT 10X40</v>
          </cell>
          <cell r="AH53" t="str">
            <v>H VISTO</v>
          </cell>
          <cell r="AI53" t="str">
            <v>YESO</v>
          </cell>
          <cell r="AJ53" t="str">
            <v>NO</v>
          </cell>
          <cell r="AK53" t="str">
            <v>LATEX</v>
          </cell>
          <cell r="AL53" t="str">
            <v>LATEX</v>
          </cell>
        </row>
        <row r="54">
          <cell r="A54" t="str">
            <v xml:space="preserve">PISO 1 </v>
          </cell>
          <cell r="B54">
            <v>13</v>
          </cell>
          <cell r="C54" t="str">
            <v>INT</v>
          </cell>
          <cell r="D54" t="str">
            <v>DTO A</v>
          </cell>
          <cell r="E54" t="str">
            <v>DORM 2</v>
          </cell>
          <cell r="F54">
            <v>1</v>
          </cell>
          <cell r="G54">
            <v>3.15</v>
          </cell>
          <cell r="H54">
            <v>2.9</v>
          </cell>
          <cell r="I54">
            <v>2.6</v>
          </cell>
          <cell r="J54">
            <v>-0.9</v>
          </cell>
          <cell r="L54">
            <v>-4.3049999999999997</v>
          </cell>
          <cell r="S54">
            <v>4</v>
          </cell>
          <cell r="T54">
            <v>11.2</v>
          </cell>
          <cell r="U54">
            <v>9.1349999999999998</v>
          </cell>
          <cell r="V54">
            <v>27.155000000000001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4</v>
          </cell>
          <cell r="AD54" t="str">
            <v>S/LOSA</v>
          </cell>
          <cell r="AE54" t="str">
            <v>NIVELACION</v>
          </cell>
          <cell r="AF54" t="str">
            <v>CER ESM.RUSTICA 20 x 20</v>
          </cell>
          <cell r="AG54" t="str">
            <v>BALD  TEXT 10X40</v>
          </cell>
          <cell r="AH54" t="str">
            <v>H VISTO</v>
          </cell>
          <cell r="AI54" t="str">
            <v>YESO</v>
          </cell>
          <cell r="AJ54" t="str">
            <v>NO</v>
          </cell>
          <cell r="AK54" t="str">
            <v>LATEX</v>
          </cell>
          <cell r="AL54" t="str">
            <v>LATEX</v>
          </cell>
        </row>
        <row r="55">
          <cell r="A55" t="str">
            <v xml:space="preserve">PISO 1 </v>
          </cell>
          <cell r="B55">
            <v>13</v>
          </cell>
          <cell r="C55" t="str">
            <v>INT</v>
          </cell>
          <cell r="D55" t="str">
            <v>DTO A</v>
          </cell>
          <cell r="E55" t="str">
            <v>DORM 2</v>
          </cell>
          <cell r="F55">
            <v>1</v>
          </cell>
          <cell r="G55">
            <v>0.9</v>
          </cell>
          <cell r="H55">
            <v>0.9</v>
          </cell>
          <cell r="I55">
            <v>2.6</v>
          </cell>
          <cell r="J55">
            <v>-0.9</v>
          </cell>
          <cell r="L55">
            <v>-4.3049999999999997</v>
          </cell>
          <cell r="S55">
            <v>4</v>
          </cell>
          <cell r="T55">
            <v>2.7</v>
          </cell>
          <cell r="U55">
            <v>0.81</v>
          </cell>
          <cell r="V55">
            <v>5.0550000000000015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4</v>
          </cell>
          <cell r="AD55" t="str">
            <v>S/LOSA</v>
          </cell>
          <cell r="AE55" t="str">
            <v>NIVELACION</v>
          </cell>
          <cell r="AF55" t="str">
            <v>CER ESM.RUSTICA 20 x 20</v>
          </cell>
          <cell r="AG55" t="str">
            <v>BALD  TEXT 10X40</v>
          </cell>
          <cell r="AH55" t="str">
            <v>H VISTO</v>
          </cell>
          <cell r="AI55" t="str">
            <v>YESO</v>
          </cell>
          <cell r="AJ55" t="str">
            <v>NO</v>
          </cell>
          <cell r="AK55" t="str">
            <v>LATEX</v>
          </cell>
          <cell r="AL55" t="str">
            <v>LATEX</v>
          </cell>
        </row>
        <row r="56">
          <cell r="A56" t="str">
            <v xml:space="preserve">PISO 1 </v>
          </cell>
          <cell r="B56">
            <v>13</v>
          </cell>
          <cell r="C56" t="str">
            <v>INT</v>
          </cell>
          <cell r="D56" t="str">
            <v>DTO A</v>
          </cell>
          <cell r="E56" t="str">
            <v>DORM 3</v>
          </cell>
          <cell r="F56">
            <v>1</v>
          </cell>
          <cell r="G56">
            <v>3.2</v>
          </cell>
          <cell r="H56">
            <v>2.6</v>
          </cell>
          <cell r="I56">
            <v>2.6</v>
          </cell>
          <cell r="J56">
            <v>-0.9</v>
          </cell>
          <cell r="L56">
            <v>-4.3049999999999997</v>
          </cell>
          <cell r="S56">
            <v>4</v>
          </cell>
          <cell r="T56">
            <v>10.700000000000001</v>
          </cell>
          <cell r="U56">
            <v>8.32</v>
          </cell>
          <cell r="V56">
            <v>25.855000000000004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4</v>
          </cell>
          <cell r="AD56" t="str">
            <v>S/LOSA</v>
          </cell>
          <cell r="AE56" t="str">
            <v>NIVELACION</v>
          </cell>
          <cell r="AF56" t="str">
            <v>CER ESM.RUSTICA 20 x 20</v>
          </cell>
          <cell r="AG56" t="str">
            <v>BALD  TEXT 10X40</v>
          </cell>
          <cell r="AH56" t="str">
            <v>H VISTO</v>
          </cell>
          <cell r="AI56" t="str">
            <v>YESO</v>
          </cell>
          <cell r="AJ56" t="str">
            <v>NO</v>
          </cell>
          <cell r="AK56" t="str">
            <v>LATEX</v>
          </cell>
          <cell r="AL56" t="str">
            <v>LATEX</v>
          </cell>
        </row>
        <row r="57">
          <cell r="A57" t="str">
            <v xml:space="preserve">PISO 1 </v>
          </cell>
          <cell r="B57">
            <v>13</v>
          </cell>
          <cell r="C57" t="str">
            <v>INT</v>
          </cell>
          <cell r="D57" t="str">
            <v>DTO A</v>
          </cell>
          <cell r="E57" t="str">
            <v>DORM 4</v>
          </cell>
          <cell r="F57">
            <v>1</v>
          </cell>
          <cell r="G57">
            <v>2.6</v>
          </cell>
          <cell r="H57">
            <v>2.8</v>
          </cell>
          <cell r="I57">
            <v>2.6</v>
          </cell>
          <cell r="J57">
            <v>-0.9</v>
          </cell>
          <cell r="L57">
            <v>-4.3049999999999997</v>
          </cell>
          <cell r="S57">
            <v>4</v>
          </cell>
          <cell r="T57">
            <v>9.9</v>
          </cell>
          <cell r="U57">
            <v>7.2799999999999994</v>
          </cell>
          <cell r="V57">
            <v>23.775000000000002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4</v>
          </cell>
          <cell r="AD57" t="str">
            <v>S/LOSA</v>
          </cell>
          <cell r="AE57" t="str">
            <v>NIVELACION</v>
          </cell>
          <cell r="AF57" t="str">
            <v>CER ESM.RUSTICA 20 x 20</v>
          </cell>
          <cell r="AG57" t="str">
            <v>BALD  TEXT 10X40</v>
          </cell>
          <cell r="AH57" t="str">
            <v>H VISTO</v>
          </cell>
          <cell r="AI57" t="str">
            <v>YESO</v>
          </cell>
          <cell r="AJ57" t="str">
            <v>NO</v>
          </cell>
          <cell r="AK57" t="str">
            <v>LATEX</v>
          </cell>
          <cell r="AL57" t="str">
            <v>LATEX</v>
          </cell>
        </row>
        <row r="58">
          <cell r="A58" t="str">
            <v xml:space="preserve">PISO 1 </v>
          </cell>
          <cell r="B58">
            <v>13</v>
          </cell>
          <cell r="C58" t="str">
            <v>INT</v>
          </cell>
          <cell r="D58" t="str">
            <v>DTO A</v>
          </cell>
          <cell r="E58" t="str">
            <v>DORM 4</v>
          </cell>
          <cell r="F58">
            <v>1</v>
          </cell>
          <cell r="G58">
            <v>1.2</v>
          </cell>
          <cell r="H58">
            <v>1.1000000000000001</v>
          </cell>
          <cell r="I58">
            <v>2.6</v>
          </cell>
          <cell r="J58">
            <v>-0.9</v>
          </cell>
          <cell r="L58">
            <v>-4.3049999999999997</v>
          </cell>
          <cell r="S58">
            <v>4</v>
          </cell>
          <cell r="T58">
            <v>3.6999999999999997</v>
          </cell>
          <cell r="U58">
            <v>1.32</v>
          </cell>
          <cell r="V58">
            <v>7.6549999999999994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4</v>
          </cell>
          <cell r="AD58" t="str">
            <v>S/LOSA</v>
          </cell>
          <cell r="AE58" t="str">
            <v>NIVELACION</v>
          </cell>
          <cell r="AF58" t="str">
            <v>CER ESM.RUSTICA 20 x 20</v>
          </cell>
          <cell r="AG58" t="str">
            <v>BALD  TEXT 10X40</v>
          </cell>
          <cell r="AH58" t="str">
            <v>H VISTO</v>
          </cell>
          <cell r="AI58" t="str">
            <v>YESO</v>
          </cell>
          <cell r="AJ58" t="str">
            <v>NO</v>
          </cell>
          <cell r="AK58" t="str">
            <v>LATEX</v>
          </cell>
          <cell r="AL58" t="str">
            <v>LATEX</v>
          </cell>
        </row>
        <row r="59">
          <cell r="A59" t="str">
            <v xml:space="preserve">PISO 1 </v>
          </cell>
          <cell r="B59">
            <v>15</v>
          </cell>
          <cell r="C59" t="str">
            <v>INT</v>
          </cell>
          <cell r="D59" t="str">
            <v>DTO A</v>
          </cell>
          <cell r="E59" t="str">
            <v>BAÑO</v>
          </cell>
          <cell r="F59">
            <v>1</v>
          </cell>
          <cell r="G59">
            <v>1.2</v>
          </cell>
          <cell r="H59">
            <v>1.8</v>
          </cell>
          <cell r="I59">
            <v>2.4</v>
          </cell>
          <cell r="J59">
            <v>-0.9</v>
          </cell>
          <cell r="L59">
            <v>-1.845</v>
          </cell>
          <cell r="M59">
            <v>12</v>
          </cell>
          <cell r="S59">
            <v>2</v>
          </cell>
          <cell r="T59">
            <v>5.0999999999999996</v>
          </cell>
          <cell r="U59">
            <v>2.16</v>
          </cell>
          <cell r="V59">
            <v>12.554999999999998</v>
          </cell>
          <cell r="W59">
            <v>12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2</v>
          </cell>
          <cell r="AD59" t="str">
            <v>S/LOSA</v>
          </cell>
          <cell r="AE59" t="str">
            <v>IMPERMEABLE</v>
          </cell>
          <cell r="AF59" t="str">
            <v>CER ESM.RUSTICA 20 x 20</v>
          </cell>
          <cell r="AG59" t="str">
            <v>BALD  TEXT 10X40</v>
          </cell>
          <cell r="AH59" t="str">
            <v>DURLOCK</v>
          </cell>
          <cell r="AI59" t="str">
            <v>JAHARRO FRATASADO A LA CAL</v>
          </cell>
          <cell r="AJ59" t="str">
            <v>20X20</v>
          </cell>
          <cell r="AK59" t="str">
            <v>ANTIHONGO</v>
          </cell>
          <cell r="AL59" t="str">
            <v>LATEX</v>
          </cell>
        </row>
        <row r="60">
          <cell r="A60" t="str">
            <v xml:space="preserve">PISO 1 </v>
          </cell>
          <cell r="B60">
            <v>17</v>
          </cell>
          <cell r="C60" t="str">
            <v>INT</v>
          </cell>
          <cell r="D60" t="str">
            <v>DTO A</v>
          </cell>
          <cell r="E60" t="str">
            <v>TOILETTE</v>
          </cell>
          <cell r="F60">
            <v>1</v>
          </cell>
          <cell r="G60">
            <v>1.2</v>
          </cell>
          <cell r="H60">
            <v>1.25</v>
          </cell>
          <cell r="I60">
            <v>2.4</v>
          </cell>
          <cell r="J60">
            <v>-0.9</v>
          </cell>
          <cell r="L60">
            <v>-1.845</v>
          </cell>
          <cell r="M60">
            <v>9.8000000000000007</v>
          </cell>
          <cell r="S60">
            <v>2</v>
          </cell>
          <cell r="T60">
            <v>4</v>
          </cell>
          <cell r="U60">
            <v>1.5</v>
          </cell>
          <cell r="V60">
            <v>9.9149999999999991</v>
          </cell>
          <cell r="W60">
            <v>9.8000000000000007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2</v>
          </cell>
          <cell r="AD60" t="str">
            <v>S/LOSA</v>
          </cell>
          <cell r="AE60" t="str">
            <v>IMPERMEABLE</v>
          </cell>
          <cell r="AF60" t="str">
            <v>CER ESM.RUSTICA 20 x 20</v>
          </cell>
          <cell r="AG60" t="str">
            <v>BALD  TEXT 10X40</v>
          </cell>
          <cell r="AH60" t="str">
            <v>DURLOCK</v>
          </cell>
          <cell r="AI60" t="str">
            <v>JAHARRO FRATASADO A LA CAL</v>
          </cell>
          <cell r="AJ60" t="str">
            <v>20X20</v>
          </cell>
          <cell r="AK60" t="str">
            <v>ANTIHONGO</v>
          </cell>
          <cell r="AL60" t="str">
            <v>LATEX</v>
          </cell>
        </row>
        <row r="61">
          <cell r="A61" t="str">
            <v xml:space="preserve">PISO 1 </v>
          </cell>
          <cell r="B61">
            <v>20</v>
          </cell>
          <cell r="C61" t="str">
            <v>EXT</v>
          </cell>
          <cell r="D61" t="str">
            <v>DTO A</v>
          </cell>
          <cell r="E61" t="str">
            <v>BALCON</v>
          </cell>
          <cell r="F61">
            <v>1</v>
          </cell>
          <cell r="G61">
            <v>1.1499999999999999</v>
          </cell>
          <cell r="H61">
            <v>5.7</v>
          </cell>
          <cell r="J61">
            <v>-5.8000000000000007</v>
          </cell>
          <cell r="S61">
            <v>1</v>
          </cell>
          <cell r="T61">
            <v>7.8999999999999986</v>
          </cell>
          <cell r="U61">
            <v>6.5549999999999997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</v>
          </cell>
          <cell r="AD61" t="str">
            <v>S/LOSA</v>
          </cell>
          <cell r="AE61" t="str">
            <v>IMPERMEABLE</v>
          </cell>
          <cell r="AF61" t="str">
            <v>CER ESM.RUSTICA 20 x 20</v>
          </cell>
          <cell r="AG61" t="str">
            <v>BALD  TEXT 10X40</v>
          </cell>
          <cell r="AH61" t="str">
            <v>NO</v>
          </cell>
          <cell r="AI61" t="str">
            <v>NO</v>
          </cell>
          <cell r="AJ61" t="str">
            <v>NO</v>
          </cell>
          <cell r="AK61" t="str">
            <v>LATEX</v>
          </cell>
          <cell r="AL61" t="str">
            <v>NO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J62" t="str">
            <v>NO</v>
          </cell>
          <cell r="AK62" t="str">
            <v>LATEX</v>
          </cell>
        </row>
        <row r="63">
          <cell r="A63" t="str">
            <v xml:space="preserve">PISO 1 </v>
          </cell>
          <cell r="C63" t="str">
            <v>INT</v>
          </cell>
          <cell r="D63" t="str">
            <v>DTO</v>
          </cell>
          <cell r="E63" t="str">
            <v>DTO B</v>
          </cell>
          <cell r="F63">
            <v>2</v>
          </cell>
          <cell r="O63">
            <v>1</v>
          </cell>
          <cell r="P63">
            <v>2</v>
          </cell>
          <cell r="Q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>
            <v>4</v>
          </cell>
          <cell r="AB63">
            <v>2</v>
          </cell>
          <cell r="AC63">
            <v>0</v>
          </cell>
        </row>
        <row r="64">
          <cell r="A64" t="str">
            <v xml:space="preserve">PISO 1 </v>
          </cell>
          <cell r="B64">
            <v>11</v>
          </cell>
          <cell r="C64" t="str">
            <v>INT</v>
          </cell>
          <cell r="D64" t="str">
            <v>DTO  B</v>
          </cell>
          <cell r="E64" t="str">
            <v>ESTAR COC COM</v>
          </cell>
          <cell r="F64">
            <v>1</v>
          </cell>
          <cell r="G64">
            <v>4.6500000000000004</v>
          </cell>
          <cell r="H64">
            <v>4.8499999999999996</v>
          </cell>
          <cell r="I64">
            <v>2.6</v>
          </cell>
          <cell r="J64">
            <v>-1.95</v>
          </cell>
          <cell r="L64">
            <v>-5.9074999999999989</v>
          </cell>
          <cell r="M64">
            <v>5.04</v>
          </cell>
          <cell r="S64">
            <v>9</v>
          </cell>
          <cell r="T64">
            <v>17.05</v>
          </cell>
          <cell r="U64">
            <v>22.552499999999998</v>
          </cell>
          <cell r="V64">
            <v>43.4925</v>
          </cell>
          <cell r="W64">
            <v>5.04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9</v>
          </cell>
          <cell r="AD64" t="str">
            <v>S/LOSA</v>
          </cell>
          <cell r="AE64" t="str">
            <v>IMPERMEABLE</v>
          </cell>
          <cell r="AF64" t="str">
            <v>CER ESM.RUSTICA 20 x 20</v>
          </cell>
          <cell r="AG64" t="str">
            <v>BALD  TEXT 10X40</v>
          </cell>
          <cell r="AH64" t="str">
            <v>H VISTO</v>
          </cell>
          <cell r="AI64" t="str">
            <v>YESO</v>
          </cell>
          <cell r="AJ64" t="str">
            <v>20X20</v>
          </cell>
          <cell r="AK64" t="str">
            <v>ANTIHONGO</v>
          </cell>
          <cell r="AL64" t="str">
            <v>LATEX</v>
          </cell>
        </row>
        <row r="65">
          <cell r="A65" t="str">
            <v xml:space="preserve">PISO 1 </v>
          </cell>
          <cell r="B65">
            <v>12</v>
          </cell>
          <cell r="C65" t="str">
            <v>INT</v>
          </cell>
          <cell r="D65" t="str">
            <v>DTO  B</v>
          </cell>
          <cell r="E65" t="str">
            <v>PASO</v>
          </cell>
          <cell r="F65">
            <v>1</v>
          </cell>
          <cell r="G65">
            <v>1.2</v>
          </cell>
          <cell r="H65">
            <v>1.6</v>
          </cell>
          <cell r="I65">
            <v>2.6</v>
          </cell>
          <cell r="J65">
            <v>-2.8</v>
          </cell>
          <cell r="L65">
            <v>-6.29</v>
          </cell>
          <cell r="S65">
            <v>1</v>
          </cell>
          <cell r="T65">
            <v>2.8</v>
          </cell>
          <cell r="U65">
            <v>1.92</v>
          </cell>
          <cell r="V65">
            <v>8.27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</v>
          </cell>
          <cell r="AD65" t="str">
            <v>S/LOSA</v>
          </cell>
          <cell r="AE65" t="str">
            <v>NIVELACION</v>
          </cell>
          <cell r="AF65" t="str">
            <v>CER ESM.RUSTICA 20 x 20</v>
          </cell>
          <cell r="AG65" t="str">
            <v>BALD  TEXT 10X40</v>
          </cell>
          <cell r="AH65" t="str">
            <v>H VISTO</v>
          </cell>
          <cell r="AI65" t="str">
            <v>YESO</v>
          </cell>
          <cell r="AJ65" t="str">
            <v>NO</v>
          </cell>
          <cell r="AK65" t="str">
            <v>LATEX</v>
          </cell>
          <cell r="AL65" t="str">
            <v>LATEX</v>
          </cell>
        </row>
        <row r="66">
          <cell r="A66" t="str">
            <v xml:space="preserve">PISO 1 </v>
          </cell>
          <cell r="B66">
            <v>13</v>
          </cell>
          <cell r="C66" t="str">
            <v>INT</v>
          </cell>
          <cell r="D66" t="str">
            <v>DTO  B</v>
          </cell>
          <cell r="E66" t="str">
            <v>DORM</v>
          </cell>
          <cell r="F66">
            <v>1</v>
          </cell>
          <cell r="G66">
            <v>3.5</v>
          </cell>
          <cell r="H66">
            <v>2.9</v>
          </cell>
          <cell r="I66">
            <v>2.6</v>
          </cell>
          <cell r="J66">
            <v>-0.9</v>
          </cell>
          <cell r="L66">
            <v>-6.7649999999999988</v>
          </cell>
          <cell r="S66">
            <v>4</v>
          </cell>
          <cell r="T66">
            <v>11.9</v>
          </cell>
          <cell r="U66">
            <v>10.15</v>
          </cell>
          <cell r="V66">
            <v>26.515000000000001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4</v>
          </cell>
          <cell r="AD66" t="str">
            <v>S/LOSA</v>
          </cell>
          <cell r="AE66" t="str">
            <v>NIVELACION</v>
          </cell>
          <cell r="AF66" t="str">
            <v>CER ESM.RUSTICA 20 x 20</v>
          </cell>
          <cell r="AG66" t="str">
            <v>BALD  TEXT 10X40</v>
          </cell>
          <cell r="AH66" t="str">
            <v>H VISTO</v>
          </cell>
          <cell r="AI66" t="str">
            <v>YESO</v>
          </cell>
          <cell r="AJ66" t="str">
            <v>NO</v>
          </cell>
          <cell r="AK66" t="str">
            <v>LATEX</v>
          </cell>
          <cell r="AL66" t="str">
            <v>LATEX</v>
          </cell>
        </row>
        <row r="67">
          <cell r="A67" t="str">
            <v xml:space="preserve">PISO 1 </v>
          </cell>
          <cell r="B67">
            <v>15</v>
          </cell>
          <cell r="C67" t="str">
            <v>INT</v>
          </cell>
          <cell r="D67" t="str">
            <v>DTO  B</v>
          </cell>
          <cell r="E67" t="str">
            <v>BAÑO</v>
          </cell>
          <cell r="F67">
            <v>1</v>
          </cell>
          <cell r="G67">
            <v>1.6</v>
          </cell>
          <cell r="H67">
            <v>2</v>
          </cell>
          <cell r="I67">
            <v>2.4</v>
          </cell>
          <cell r="J67">
            <v>-0.9</v>
          </cell>
          <cell r="L67">
            <v>-1.845</v>
          </cell>
          <cell r="M67">
            <v>14.4</v>
          </cell>
          <cell r="S67">
            <v>2</v>
          </cell>
          <cell r="T67">
            <v>6.3</v>
          </cell>
          <cell r="U67">
            <v>3.2</v>
          </cell>
          <cell r="V67">
            <v>15.435</v>
          </cell>
          <cell r="W67">
            <v>14.4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2</v>
          </cell>
          <cell r="AD67" t="str">
            <v>S/LOSA</v>
          </cell>
          <cell r="AE67" t="str">
            <v>IMPERMEABLE</v>
          </cell>
          <cell r="AF67" t="str">
            <v>CER ESM.RUSTICA 20 x 20</v>
          </cell>
          <cell r="AG67" t="str">
            <v>BALD  TEXT 10X40</v>
          </cell>
          <cell r="AH67" t="str">
            <v>DURLOCK</v>
          </cell>
          <cell r="AI67" t="str">
            <v>JAHARRO FRATASADO A LA CAL</v>
          </cell>
          <cell r="AJ67" t="str">
            <v>20X20</v>
          </cell>
          <cell r="AK67" t="str">
            <v>ANTIHONGO</v>
          </cell>
          <cell r="AL67" t="str">
            <v>LATEX</v>
          </cell>
        </row>
        <row r="68">
          <cell r="A68" t="str">
            <v xml:space="preserve">PISO 1 </v>
          </cell>
          <cell r="B68">
            <v>20</v>
          </cell>
          <cell r="C68" t="str">
            <v>EXT</v>
          </cell>
          <cell r="D68" t="str">
            <v>DTO  B</v>
          </cell>
          <cell r="E68" t="str">
            <v>BALCON</v>
          </cell>
          <cell r="F68">
            <v>1</v>
          </cell>
          <cell r="G68">
            <v>1.1499999999999999</v>
          </cell>
          <cell r="H68">
            <v>2.9</v>
          </cell>
          <cell r="J68">
            <v>-7.9</v>
          </cell>
          <cell r="S68">
            <v>1</v>
          </cell>
          <cell r="T68">
            <v>0.19999999999999929</v>
          </cell>
          <cell r="U68">
            <v>3.3349999999999995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</v>
          </cell>
          <cell r="AD68" t="str">
            <v>S/LOSA</v>
          </cell>
          <cell r="AE68" t="str">
            <v>IMPERMEABLE</v>
          </cell>
          <cell r="AF68" t="str">
            <v>CER ESM.RUSTICA 20 x 20</v>
          </cell>
          <cell r="AG68" t="str">
            <v>BALD  TEXT 10X40</v>
          </cell>
          <cell r="AH68" t="str">
            <v>NO</v>
          </cell>
          <cell r="AI68" t="str">
            <v>NO</v>
          </cell>
          <cell r="AJ68" t="str">
            <v>NO</v>
          </cell>
          <cell r="AK68" t="str">
            <v>LATEX</v>
          </cell>
          <cell r="AL68" t="str">
            <v>NO</v>
          </cell>
        </row>
        <row r="69">
          <cell r="Y69">
            <v>0</v>
          </cell>
        </row>
        <row r="70">
          <cell r="A70" t="str">
            <v xml:space="preserve">PISO 1 </v>
          </cell>
          <cell r="C70" t="str">
            <v>INT</v>
          </cell>
          <cell r="D70" t="str">
            <v>DTO</v>
          </cell>
          <cell r="E70" t="str">
            <v>DTO C</v>
          </cell>
          <cell r="F70">
            <v>2</v>
          </cell>
          <cell r="O70">
            <v>1</v>
          </cell>
          <cell r="P70">
            <v>2</v>
          </cell>
          <cell r="Q70">
            <v>1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</v>
          </cell>
          <cell r="AA70">
            <v>4</v>
          </cell>
          <cell r="AB70">
            <v>2</v>
          </cell>
          <cell r="AC70">
            <v>0</v>
          </cell>
        </row>
        <row r="71">
          <cell r="A71" t="str">
            <v xml:space="preserve">PISO 1 </v>
          </cell>
          <cell r="B71">
            <v>11</v>
          </cell>
          <cell r="C71" t="str">
            <v>INT</v>
          </cell>
          <cell r="D71" t="str">
            <v>DTO C</v>
          </cell>
          <cell r="E71" t="str">
            <v>ESTAR  COMEDOR</v>
          </cell>
          <cell r="F71">
            <v>1</v>
          </cell>
          <cell r="G71">
            <v>3.05</v>
          </cell>
          <cell r="H71">
            <v>3.4</v>
          </cell>
          <cell r="I71">
            <v>2.6</v>
          </cell>
          <cell r="J71">
            <v>-0.89999999999999991</v>
          </cell>
          <cell r="K71">
            <v>5.4</v>
          </cell>
          <cell r="L71">
            <v>-2.1074999999999982</v>
          </cell>
          <cell r="M71">
            <v>5.04</v>
          </cell>
          <cell r="S71">
            <v>9</v>
          </cell>
          <cell r="T71">
            <v>11.999999999999998</v>
          </cell>
          <cell r="U71">
            <v>15.77</v>
          </cell>
          <cell r="V71">
            <v>31.432500000000001</v>
          </cell>
          <cell r="W71">
            <v>5.04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9</v>
          </cell>
          <cell r="AD71" t="str">
            <v>S/LOSA</v>
          </cell>
          <cell r="AE71" t="str">
            <v>IMPERMEABLE</v>
          </cell>
          <cell r="AF71" t="str">
            <v>CER ESM.RUSTICA 20 x 20</v>
          </cell>
          <cell r="AG71" t="str">
            <v>BALD  TEXT 10X40</v>
          </cell>
          <cell r="AH71" t="str">
            <v>H VISTO</v>
          </cell>
          <cell r="AI71" t="str">
            <v>YESO</v>
          </cell>
          <cell r="AJ71" t="str">
            <v>20X20</v>
          </cell>
          <cell r="AK71" t="str">
            <v>ANTIHONGO</v>
          </cell>
          <cell r="AL71" t="str">
            <v>LATEX</v>
          </cell>
        </row>
        <row r="72">
          <cell r="A72" t="str">
            <v xml:space="preserve">PISO 1 </v>
          </cell>
          <cell r="B72">
            <v>11</v>
          </cell>
          <cell r="C72" t="str">
            <v>INT</v>
          </cell>
          <cell r="D72" t="str">
            <v>DTO C</v>
          </cell>
          <cell r="E72" t="str">
            <v>COCINA LAVADERO</v>
          </cell>
          <cell r="F72">
            <v>1</v>
          </cell>
          <cell r="G72">
            <v>3.6</v>
          </cell>
          <cell r="H72">
            <v>4.22</v>
          </cell>
          <cell r="I72">
            <v>2.6</v>
          </cell>
          <cell r="J72">
            <v>-0.89999999999999991</v>
          </cell>
          <cell r="K72">
            <v>5.4</v>
          </cell>
          <cell r="L72">
            <v>-2.1074999999999982</v>
          </cell>
          <cell r="M72">
            <v>5.04</v>
          </cell>
          <cell r="S72">
            <v>9</v>
          </cell>
          <cell r="T72">
            <v>14.74</v>
          </cell>
          <cell r="U72">
            <v>20.591999999999999</v>
          </cell>
          <cell r="V72">
            <v>38.5565</v>
          </cell>
          <cell r="W72">
            <v>5.04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9</v>
          </cell>
          <cell r="AD72" t="str">
            <v>S/LOSA</v>
          </cell>
          <cell r="AE72" t="str">
            <v>IMPERMEABLE</v>
          </cell>
          <cell r="AF72" t="str">
            <v>CER ESM.RUSTICA 20 x 20</v>
          </cell>
          <cell r="AG72" t="str">
            <v>BALD  TEXT 10X40</v>
          </cell>
          <cell r="AH72" t="str">
            <v>H VISTO</v>
          </cell>
          <cell r="AI72" t="str">
            <v>JAHARRO FRATASADO A LA CAL</v>
          </cell>
          <cell r="AJ72" t="str">
            <v>20X20</v>
          </cell>
          <cell r="AK72" t="str">
            <v>ANTIHONGO</v>
          </cell>
          <cell r="AL72" t="str">
            <v>LATEX</v>
          </cell>
        </row>
        <row r="73">
          <cell r="A73" t="str">
            <v xml:space="preserve">PISO 1 </v>
          </cell>
          <cell r="B73">
            <v>12</v>
          </cell>
          <cell r="C73" t="str">
            <v>INT</v>
          </cell>
          <cell r="D73" t="str">
            <v>DTO C</v>
          </cell>
          <cell r="E73" t="str">
            <v>PASO</v>
          </cell>
          <cell r="F73">
            <v>1</v>
          </cell>
          <cell r="G73">
            <v>1.1000000000000001</v>
          </cell>
          <cell r="H73">
            <v>1.6</v>
          </cell>
          <cell r="I73">
            <v>2.6</v>
          </cell>
          <cell r="J73">
            <v>-3.8000000000000003</v>
          </cell>
          <cell r="L73">
            <v>-8.3949999999999996</v>
          </cell>
          <cell r="S73">
            <v>0</v>
          </cell>
          <cell r="T73">
            <v>1.6</v>
          </cell>
          <cell r="U73">
            <v>1.7600000000000002</v>
          </cell>
          <cell r="V73">
            <v>5.6450000000000014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 t="str">
            <v>S/LOSA</v>
          </cell>
          <cell r="AE73" t="str">
            <v>NIVELACION</v>
          </cell>
          <cell r="AF73" t="str">
            <v>CER ESM.RUSTICA 20 x 20</v>
          </cell>
          <cell r="AG73" t="str">
            <v>BALD  TEXT 10X40</v>
          </cell>
          <cell r="AH73" t="str">
            <v>H VISTO</v>
          </cell>
          <cell r="AI73" t="str">
            <v>YESO</v>
          </cell>
          <cell r="AJ73" t="str">
            <v>NO</v>
          </cell>
          <cell r="AK73" t="str">
            <v>LATEX</v>
          </cell>
          <cell r="AL73" t="str">
            <v>LATEX</v>
          </cell>
        </row>
        <row r="74">
          <cell r="A74" t="str">
            <v xml:space="preserve">PISO 1 </v>
          </cell>
          <cell r="B74">
            <v>13</v>
          </cell>
          <cell r="C74" t="str">
            <v>INT</v>
          </cell>
          <cell r="D74" t="str">
            <v>DTO C</v>
          </cell>
          <cell r="E74" t="str">
            <v>DORM 1</v>
          </cell>
          <cell r="F74">
            <v>1</v>
          </cell>
          <cell r="G74">
            <v>2.2999999999999998</v>
          </cell>
          <cell r="H74">
            <v>4.0999999999999996</v>
          </cell>
          <cell r="I74">
            <v>2.6</v>
          </cell>
          <cell r="J74">
            <v>-0.9</v>
          </cell>
          <cell r="L74">
            <v>-4.92</v>
          </cell>
          <cell r="S74">
            <v>4</v>
          </cell>
          <cell r="T74">
            <v>11.899999999999999</v>
          </cell>
          <cell r="U74">
            <v>9.4299999999999979</v>
          </cell>
          <cell r="V74">
            <v>28.36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4</v>
          </cell>
          <cell r="AD74" t="str">
            <v>S/LOSA</v>
          </cell>
          <cell r="AE74" t="str">
            <v>NIVELACION</v>
          </cell>
          <cell r="AF74" t="str">
            <v>CER ESM.RUSTICA 20 x 20</v>
          </cell>
          <cell r="AG74" t="str">
            <v>BALD  TEXT 10X40</v>
          </cell>
          <cell r="AH74" t="str">
            <v>H VISTO</v>
          </cell>
          <cell r="AI74" t="str">
            <v>YESO</v>
          </cell>
          <cell r="AJ74" t="str">
            <v>NO</v>
          </cell>
          <cell r="AK74" t="str">
            <v>LATEX</v>
          </cell>
          <cell r="AL74" t="str">
            <v>LATEX</v>
          </cell>
        </row>
        <row r="75">
          <cell r="A75" t="str">
            <v xml:space="preserve">PISO 1 </v>
          </cell>
          <cell r="B75">
            <v>13</v>
          </cell>
          <cell r="C75" t="str">
            <v>INT</v>
          </cell>
          <cell r="D75" t="str">
            <v>DTO C</v>
          </cell>
          <cell r="E75" t="str">
            <v>DORM 2</v>
          </cell>
          <cell r="F75">
            <v>1</v>
          </cell>
          <cell r="G75">
            <v>2.8</v>
          </cell>
          <cell r="H75">
            <v>3.75</v>
          </cell>
          <cell r="I75">
            <v>2.6</v>
          </cell>
          <cell r="J75">
            <v>-0.9</v>
          </cell>
          <cell r="L75">
            <v>-4.92</v>
          </cell>
          <cell r="S75">
            <v>4</v>
          </cell>
          <cell r="T75">
            <v>12.2</v>
          </cell>
          <cell r="U75">
            <v>10.5</v>
          </cell>
          <cell r="V75">
            <v>29.14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4</v>
          </cell>
          <cell r="AD75" t="str">
            <v>S/LOSA</v>
          </cell>
          <cell r="AE75" t="str">
            <v>NIVELACION</v>
          </cell>
          <cell r="AF75" t="str">
            <v>CER ESM.RUSTICA 20 x 20</v>
          </cell>
          <cell r="AG75" t="str">
            <v>BALD  TEXT 10X40</v>
          </cell>
          <cell r="AH75" t="str">
            <v>H VISTO</v>
          </cell>
          <cell r="AI75" t="str">
            <v>YESO</v>
          </cell>
          <cell r="AJ75" t="str">
            <v>NO</v>
          </cell>
          <cell r="AK75" t="str">
            <v>LATEX</v>
          </cell>
          <cell r="AL75" t="str">
            <v>LATEX</v>
          </cell>
        </row>
        <row r="76">
          <cell r="A76" t="str">
            <v xml:space="preserve">PISO 1 </v>
          </cell>
          <cell r="B76">
            <v>15</v>
          </cell>
          <cell r="C76" t="str">
            <v>INT</v>
          </cell>
          <cell r="D76" t="str">
            <v>DTO C</v>
          </cell>
          <cell r="E76" t="str">
            <v>BAÑO</v>
          </cell>
          <cell r="F76">
            <v>1</v>
          </cell>
          <cell r="G76">
            <v>1.35</v>
          </cell>
          <cell r="H76">
            <v>3</v>
          </cell>
          <cell r="I76">
            <v>2.4</v>
          </cell>
          <cell r="J76">
            <v>-0.9</v>
          </cell>
          <cell r="L76">
            <v>-1.845</v>
          </cell>
          <cell r="M76">
            <v>17.399999999999999</v>
          </cell>
          <cell r="S76">
            <v>2</v>
          </cell>
          <cell r="T76">
            <v>7.7999999999999989</v>
          </cell>
          <cell r="U76">
            <v>4.0500000000000007</v>
          </cell>
          <cell r="V76">
            <v>19.035</v>
          </cell>
          <cell r="W76">
            <v>17.399999999999999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2</v>
          </cell>
          <cell r="AD76" t="str">
            <v>S/LOSA</v>
          </cell>
          <cell r="AE76" t="str">
            <v>IMPERMEABLE</v>
          </cell>
          <cell r="AF76" t="str">
            <v>CER ESM.RUSTICA 20 x 20</v>
          </cell>
          <cell r="AG76" t="str">
            <v>BALD  TEXT 10X40</v>
          </cell>
          <cell r="AH76" t="str">
            <v>DURLOCK</v>
          </cell>
          <cell r="AI76" t="str">
            <v>JAHARRO FRATASADO A LA CAL</v>
          </cell>
          <cell r="AJ76" t="str">
            <v>20X20</v>
          </cell>
          <cell r="AK76" t="str">
            <v>ANTIHONGO</v>
          </cell>
          <cell r="AL76" t="str">
            <v>LATEX</v>
          </cell>
        </row>
        <row r="77">
          <cell r="A77" t="str">
            <v xml:space="preserve">PISO 1 </v>
          </cell>
          <cell r="B77">
            <v>20</v>
          </cell>
          <cell r="C77" t="str">
            <v>EXT</v>
          </cell>
          <cell r="D77" t="str">
            <v>DTO C</v>
          </cell>
          <cell r="E77" t="str">
            <v>BALCON  TERRAZA</v>
          </cell>
          <cell r="F77">
            <v>1</v>
          </cell>
          <cell r="G77">
            <v>1.43</v>
          </cell>
          <cell r="H77">
            <v>7</v>
          </cell>
          <cell r="J77">
            <v>-6.73</v>
          </cell>
          <cell r="S77">
            <v>1</v>
          </cell>
          <cell r="T77">
            <v>10.129999999999999</v>
          </cell>
          <cell r="U77">
            <v>10.01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</v>
          </cell>
          <cell r="AD77" t="str">
            <v>S/LOSA</v>
          </cell>
          <cell r="AE77" t="str">
            <v>IMPERMEABLE</v>
          </cell>
          <cell r="AF77" t="str">
            <v>CER ESM.RUSTICA 20 x 20</v>
          </cell>
          <cell r="AG77" t="str">
            <v>BALD  TEXT 10X40</v>
          </cell>
          <cell r="AH77" t="str">
            <v>NO</v>
          </cell>
          <cell r="AI77" t="str">
            <v>NO</v>
          </cell>
          <cell r="AJ77" t="str">
            <v>NO</v>
          </cell>
          <cell r="AK77" t="str">
            <v>LATEX</v>
          </cell>
          <cell r="AL77" t="str">
            <v>NO</v>
          </cell>
        </row>
        <row r="78">
          <cell r="A78" t="str">
            <v xml:space="preserve">PISO 1 </v>
          </cell>
          <cell r="B78">
            <v>20</v>
          </cell>
          <cell r="C78" t="str">
            <v>EXT</v>
          </cell>
          <cell r="D78" t="str">
            <v>DTO C</v>
          </cell>
          <cell r="E78" t="str">
            <v>BALCON  TERRAZA</v>
          </cell>
          <cell r="F78">
            <v>1</v>
          </cell>
          <cell r="G78">
            <v>3.15</v>
          </cell>
          <cell r="H78">
            <v>1.1499999999999999</v>
          </cell>
          <cell r="J78">
            <v>-6.73</v>
          </cell>
          <cell r="S78">
            <v>1</v>
          </cell>
          <cell r="T78">
            <v>1.8699999999999992</v>
          </cell>
          <cell r="U78">
            <v>3.6224999999999996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</v>
          </cell>
          <cell r="AD78" t="str">
            <v>S/LOSA</v>
          </cell>
          <cell r="AE78" t="str">
            <v>IMPERMEABLE</v>
          </cell>
          <cell r="AF78" t="str">
            <v>CER ESM.RUSTICA 20 x 20</v>
          </cell>
          <cell r="AG78" t="str">
            <v>BALD  TEXT 10X40</v>
          </cell>
          <cell r="AH78" t="str">
            <v>NO</v>
          </cell>
          <cell r="AI78" t="str">
            <v>NO</v>
          </cell>
          <cell r="AJ78" t="str">
            <v>NO</v>
          </cell>
          <cell r="AK78" t="str">
            <v>LATEX</v>
          </cell>
          <cell r="AL78" t="str">
            <v>NO</v>
          </cell>
        </row>
        <row r="79"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PISO 2 Y 3</v>
          </cell>
          <cell r="B80">
            <v>3</v>
          </cell>
          <cell r="C80" t="str">
            <v>INT</v>
          </cell>
          <cell r="D80" t="str">
            <v>COMUN</v>
          </cell>
          <cell r="E80" t="str">
            <v>PALIER</v>
          </cell>
          <cell r="F80">
            <v>2</v>
          </cell>
          <cell r="G80">
            <v>3.2</v>
          </cell>
          <cell r="H80">
            <v>4.8</v>
          </cell>
          <cell r="I80">
            <v>2.6</v>
          </cell>
          <cell r="J80">
            <v>-5.7</v>
          </cell>
          <cell r="K80">
            <v>-1.1100000000000003</v>
          </cell>
          <cell r="L80">
            <v>-5.5000000000000018</v>
          </cell>
          <cell r="R80">
            <v>1</v>
          </cell>
          <cell r="S80">
            <v>2</v>
          </cell>
          <cell r="T80">
            <v>20.6</v>
          </cell>
          <cell r="U80">
            <v>28.5</v>
          </cell>
          <cell r="V80">
            <v>72.2</v>
          </cell>
          <cell r="W80">
            <v>0</v>
          </cell>
          <cell r="X80">
            <v>0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>
            <v>4</v>
          </cell>
          <cell r="AD80" t="str">
            <v>S/LOSA</v>
          </cell>
          <cell r="AE80" t="str">
            <v>NIVELACION</v>
          </cell>
          <cell r="AF80" t="str">
            <v>BALD TEXT 40X40</v>
          </cell>
          <cell r="AG80" t="str">
            <v>BALD  TEXT 10X40</v>
          </cell>
          <cell r="AH80" t="str">
            <v>DURLOCK</v>
          </cell>
          <cell r="AI80" t="str">
            <v>JAHARRO FRATASADO A LA CAL</v>
          </cell>
          <cell r="AJ80" t="str">
            <v>NO</v>
          </cell>
          <cell r="AK80" t="str">
            <v>LATEX</v>
          </cell>
          <cell r="AL80" t="str">
            <v>LATEX</v>
          </cell>
        </row>
        <row r="81">
          <cell r="A81" t="str">
            <v>PISO 2 Y 3</v>
          </cell>
          <cell r="C81" t="str">
            <v>INT</v>
          </cell>
          <cell r="D81" t="str">
            <v>DTO</v>
          </cell>
          <cell r="E81" t="str">
            <v>DTO A</v>
          </cell>
          <cell r="F81">
            <v>2</v>
          </cell>
          <cell r="O81">
            <v>1</v>
          </cell>
          <cell r="P81">
            <v>2</v>
          </cell>
          <cell r="Q81">
            <v>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2</v>
          </cell>
          <cell r="AA81">
            <v>4</v>
          </cell>
          <cell r="AB81">
            <v>2</v>
          </cell>
          <cell r="AC81">
            <v>0</v>
          </cell>
        </row>
        <row r="82">
          <cell r="A82" t="str">
            <v>PISO 2 Y 3</v>
          </cell>
          <cell r="B82">
            <v>11</v>
          </cell>
          <cell r="C82" t="str">
            <v>INT</v>
          </cell>
          <cell r="D82" t="str">
            <v>DTO A</v>
          </cell>
          <cell r="E82" t="str">
            <v>ESTAR COC COM</v>
          </cell>
          <cell r="F82">
            <v>2</v>
          </cell>
          <cell r="G82">
            <v>3.15</v>
          </cell>
          <cell r="H82">
            <v>9.5500000000000007</v>
          </cell>
          <cell r="I82">
            <v>2.6</v>
          </cell>
          <cell r="J82">
            <v>0.75</v>
          </cell>
          <cell r="K82">
            <v>8.64</v>
          </cell>
          <cell r="L82">
            <v>4.1575000000000006</v>
          </cell>
          <cell r="M82">
            <v>5.88</v>
          </cell>
          <cell r="S82">
            <v>9</v>
          </cell>
          <cell r="T82">
            <v>52.300000000000004</v>
          </cell>
          <cell r="U82">
            <v>77.445000000000007</v>
          </cell>
          <cell r="V82">
            <v>140.39500000000001</v>
          </cell>
          <cell r="W82">
            <v>11.76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18</v>
          </cell>
          <cell r="AD82" t="str">
            <v>S/LOSA</v>
          </cell>
          <cell r="AE82" t="str">
            <v>IMPERMEABLE</v>
          </cell>
          <cell r="AF82" t="str">
            <v>CER ESM.RUSTICA 20 x 20</v>
          </cell>
          <cell r="AG82" t="str">
            <v>BALD  TEXT 10X40</v>
          </cell>
          <cell r="AH82" t="str">
            <v>H VISTO</v>
          </cell>
          <cell r="AI82" t="str">
            <v>YESO</v>
          </cell>
          <cell r="AJ82" t="str">
            <v>20X20</v>
          </cell>
          <cell r="AK82" t="str">
            <v>ANTIHONGO</v>
          </cell>
          <cell r="AL82" t="str">
            <v>LATEX</v>
          </cell>
        </row>
        <row r="83">
          <cell r="A83" t="str">
            <v>PISO 2 Y 3</v>
          </cell>
          <cell r="B83">
            <v>12</v>
          </cell>
          <cell r="C83" t="str">
            <v>INT</v>
          </cell>
          <cell r="D83" t="str">
            <v>DTO A</v>
          </cell>
          <cell r="E83" t="str">
            <v>PASO</v>
          </cell>
          <cell r="F83">
            <v>2</v>
          </cell>
          <cell r="G83">
            <v>1</v>
          </cell>
          <cell r="H83">
            <v>4</v>
          </cell>
          <cell r="I83">
            <v>2.6</v>
          </cell>
          <cell r="J83">
            <v>-3.8</v>
          </cell>
          <cell r="L83">
            <v>-8.89</v>
          </cell>
          <cell r="S83">
            <v>1</v>
          </cell>
          <cell r="T83">
            <v>12.4</v>
          </cell>
          <cell r="U83">
            <v>8</v>
          </cell>
          <cell r="V83">
            <v>34.22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2</v>
          </cell>
          <cell r="AD83" t="str">
            <v>S/LOSA</v>
          </cell>
          <cell r="AE83" t="str">
            <v>NIVELACION</v>
          </cell>
          <cell r="AF83" t="str">
            <v>CER ESM.RUSTICA 20 x 20</v>
          </cell>
          <cell r="AG83" t="str">
            <v>BALD  TEXT 10X40</v>
          </cell>
          <cell r="AH83" t="str">
            <v>H VISTO</v>
          </cell>
          <cell r="AI83" t="str">
            <v>YESO</v>
          </cell>
          <cell r="AJ83" t="str">
            <v>NO</v>
          </cell>
          <cell r="AK83" t="str">
            <v>LATEX</v>
          </cell>
          <cell r="AL83" t="str">
            <v>LATEX</v>
          </cell>
        </row>
        <row r="84">
          <cell r="A84" t="str">
            <v>PISO 2 Y 3</v>
          </cell>
          <cell r="B84">
            <v>13</v>
          </cell>
          <cell r="C84" t="str">
            <v>INT</v>
          </cell>
          <cell r="D84" t="str">
            <v>DTO A</v>
          </cell>
          <cell r="E84" t="str">
            <v>DORM 1</v>
          </cell>
          <cell r="F84">
            <v>2</v>
          </cell>
          <cell r="G84">
            <v>2.9</v>
          </cell>
          <cell r="H84">
            <v>3.1</v>
          </cell>
          <cell r="I84">
            <v>2.6</v>
          </cell>
          <cell r="J84">
            <v>-0.9</v>
          </cell>
          <cell r="L84">
            <v>-4.3049999999999997</v>
          </cell>
          <cell r="S84">
            <v>4</v>
          </cell>
          <cell r="T84">
            <v>22.2</v>
          </cell>
          <cell r="U84">
            <v>17.98</v>
          </cell>
          <cell r="V84">
            <v>53.790000000000006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8</v>
          </cell>
          <cell r="AD84" t="str">
            <v>S/LOSA</v>
          </cell>
          <cell r="AE84" t="str">
            <v>NIVELACION</v>
          </cell>
          <cell r="AF84" t="str">
            <v>CER ESM.RUSTICA 20 x 20</v>
          </cell>
          <cell r="AG84" t="str">
            <v>BALD  TEXT 10X40</v>
          </cell>
          <cell r="AH84" t="str">
            <v>H VISTO</v>
          </cell>
          <cell r="AI84" t="str">
            <v>YESO</v>
          </cell>
          <cell r="AJ84" t="str">
            <v>NO</v>
          </cell>
          <cell r="AK84" t="str">
            <v>LATEX</v>
          </cell>
          <cell r="AL84" t="str">
            <v>LATEX</v>
          </cell>
        </row>
        <row r="85">
          <cell r="A85" t="str">
            <v>PISO 2 Y 3</v>
          </cell>
          <cell r="B85">
            <v>13</v>
          </cell>
          <cell r="C85" t="str">
            <v>INT</v>
          </cell>
          <cell r="D85" t="str">
            <v>DTO A</v>
          </cell>
          <cell r="E85" t="str">
            <v>DORM 1</v>
          </cell>
          <cell r="F85">
            <v>2</v>
          </cell>
          <cell r="G85">
            <v>0.6</v>
          </cell>
          <cell r="H85">
            <v>1.2</v>
          </cell>
          <cell r="I85">
            <v>2.6</v>
          </cell>
          <cell r="J85">
            <v>-0.9</v>
          </cell>
          <cell r="L85">
            <v>-4.3049999999999997</v>
          </cell>
          <cell r="S85">
            <v>4</v>
          </cell>
          <cell r="T85">
            <v>5.3999999999999995</v>
          </cell>
          <cell r="U85">
            <v>1.44</v>
          </cell>
          <cell r="V85">
            <v>10.11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8</v>
          </cell>
          <cell r="AD85" t="str">
            <v>S/LOSA</v>
          </cell>
          <cell r="AE85" t="str">
            <v>NIVELACION</v>
          </cell>
          <cell r="AF85" t="str">
            <v>CER ESM.RUSTICA 20 x 20</v>
          </cell>
          <cell r="AG85" t="str">
            <v>BALD  TEXT 10X40</v>
          </cell>
          <cell r="AH85" t="str">
            <v>H VISTO</v>
          </cell>
          <cell r="AI85" t="str">
            <v>YESO</v>
          </cell>
          <cell r="AJ85" t="str">
            <v>NO</v>
          </cell>
          <cell r="AK85" t="str">
            <v>LATEX</v>
          </cell>
          <cell r="AL85" t="str">
            <v>LATEX</v>
          </cell>
        </row>
        <row r="86">
          <cell r="A86" t="str">
            <v>PISO 2 Y 3</v>
          </cell>
          <cell r="B86">
            <v>13</v>
          </cell>
          <cell r="C86" t="str">
            <v>INT</v>
          </cell>
          <cell r="D86" t="str">
            <v>DTO A</v>
          </cell>
          <cell r="E86" t="str">
            <v>DORM 2</v>
          </cell>
          <cell r="F86">
            <v>2</v>
          </cell>
          <cell r="G86">
            <v>3.15</v>
          </cell>
          <cell r="H86">
            <v>2.9</v>
          </cell>
          <cell r="I86">
            <v>2.6</v>
          </cell>
          <cell r="J86">
            <v>-0.9</v>
          </cell>
          <cell r="L86">
            <v>-4.3049999999999997</v>
          </cell>
          <cell r="S86">
            <v>4</v>
          </cell>
          <cell r="T86">
            <v>22.4</v>
          </cell>
          <cell r="U86">
            <v>18.27</v>
          </cell>
          <cell r="V86">
            <v>54.31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</v>
          </cell>
          <cell r="AD86" t="str">
            <v>S/LOSA</v>
          </cell>
          <cell r="AE86" t="str">
            <v>NIVELACION</v>
          </cell>
          <cell r="AF86" t="str">
            <v>CER ESM.RUSTICA 20 x 20</v>
          </cell>
          <cell r="AG86" t="str">
            <v>BALD  TEXT 10X40</v>
          </cell>
          <cell r="AH86" t="str">
            <v>H VISTO</v>
          </cell>
          <cell r="AI86" t="str">
            <v>YESO</v>
          </cell>
          <cell r="AJ86" t="str">
            <v>NO</v>
          </cell>
          <cell r="AK86" t="str">
            <v>LATEX</v>
          </cell>
          <cell r="AL86" t="str">
            <v>LATEX</v>
          </cell>
        </row>
        <row r="87">
          <cell r="A87" t="str">
            <v>PISO 2 Y 3</v>
          </cell>
          <cell r="B87">
            <v>13</v>
          </cell>
          <cell r="C87" t="str">
            <v>INT</v>
          </cell>
          <cell r="D87" t="str">
            <v>DTO A</v>
          </cell>
          <cell r="E87" t="str">
            <v>DORM 2</v>
          </cell>
          <cell r="F87">
            <v>2</v>
          </cell>
          <cell r="G87">
            <v>0.9</v>
          </cell>
          <cell r="H87">
            <v>0.9</v>
          </cell>
          <cell r="I87">
            <v>2.6</v>
          </cell>
          <cell r="J87">
            <v>-0.9</v>
          </cell>
          <cell r="L87">
            <v>-4.3049999999999997</v>
          </cell>
          <cell r="S87">
            <v>4</v>
          </cell>
          <cell r="T87">
            <v>5.4</v>
          </cell>
          <cell r="U87">
            <v>1.62</v>
          </cell>
          <cell r="V87">
            <v>10.110000000000003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</v>
          </cell>
          <cell r="AD87" t="str">
            <v>S/LOSA</v>
          </cell>
          <cell r="AE87" t="str">
            <v>NIVELACION</v>
          </cell>
          <cell r="AF87" t="str">
            <v>CER ESM.RUSTICA 20 x 20</v>
          </cell>
          <cell r="AG87" t="str">
            <v>BALD  TEXT 10X40</v>
          </cell>
          <cell r="AH87" t="str">
            <v>H VISTO</v>
          </cell>
          <cell r="AI87" t="str">
            <v>YESO</v>
          </cell>
          <cell r="AJ87" t="str">
            <v>NO</v>
          </cell>
          <cell r="AK87" t="str">
            <v>LATEX</v>
          </cell>
          <cell r="AL87" t="str">
            <v>LATEX</v>
          </cell>
        </row>
        <row r="88">
          <cell r="A88" t="str">
            <v>PISO 2 Y 3</v>
          </cell>
          <cell r="B88">
            <v>13</v>
          </cell>
          <cell r="C88" t="str">
            <v>INT</v>
          </cell>
          <cell r="D88" t="str">
            <v>DTO A</v>
          </cell>
          <cell r="E88" t="str">
            <v>DORM 3</v>
          </cell>
          <cell r="F88">
            <v>2</v>
          </cell>
          <cell r="G88">
            <v>3.2</v>
          </cell>
          <cell r="H88">
            <v>2.6</v>
          </cell>
          <cell r="I88">
            <v>2.6</v>
          </cell>
          <cell r="J88">
            <v>-0.9</v>
          </cell>
          <cell r="L88">
            <v>-4.3049999999999997</v>
          </cell>
          <cell r="S88">
            <v>4</v>
          </cell>
          <cell r="T88">
            <v>21.400000000000002</v>
          </cell>
          <cell r="U88">
            <v>16.64</v>
          </cell>
          <cell r="V88">
            <v>51.710000000000008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</v>
          </cell>
          <cell r="AD88" t="str">
            <v>S/LOSA</v>
          </cell>
          <cell r="AE88" t="str">
            <v>NIVELACION</v>
          </cell>
          <cell r="AF88" t="str">
            <v>CER ESM.RUSTICA 20 x 20</v>
          </cell>
          <cell r="AG88" t="str">
            <v>BALD  TEXT 10X40</v>
          </cell>
          <cell r="AH88" t="str">
            <v>H VISTO</v>
          </cell>
          <cell r="AI88" t="str">
            <v>YESO</v>
          </cell>
          <cell r="AJ88" t="str">
            <v>NO</v>
          </cell>
          <cell r="AK88" t="str">
            <v>LATEX</v>
          </cell>
          <cell r="AL88" t="str">
            <v>LATEX</v>
          </cell>
        </row>
        <row r="89">
          <cell r="A89" t="str">
            <v>PISO 2 Y 3</v>
          </cell>
          <cell r="B89">
            <v>13</v>
          </cell>
          <cell r="C89" t="str">
            <v>INT</v>
          </cell>
          <cell r="D89" t="str">
            <v>DTO A</v>
          </cell>
          <cell r="E89" t="str">
            <v>DORM 4</v>
          </cell>
          <cell r="F89">
            <v>2</v>
          </cell>
          <cell r="G89">
            <v>2.6</v>
          </cell>
          <cell r="H89">
            <v>2.8</v>
          </cell>
          <cell r="I89">
            <v>2.6</v>
          </cell>
          <cell r="J89">
            <v>-0.9</v>
          </cell>
          <cell r="L89">
            <v>-4.3049999999999997</v>
          </cell>
          <cell r="S89">
            <v>4</v>
          </cell>
          <cell r="T89">
            <v>19.8</v>
          </cell>
          <cell r="U89">
            <v>14.559999999999999</v>
          </cell>
          <cell r="V89">
            <v>47.550000000000004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</v>
          </cell>
          <cell r="AD89" t="str">
            <v>S/LOSA</v>
          </cell>
          <cell r="AE89" t="str">
            <v>NIVELACION</v>
          </cell>
          <cell r="AF89" t="str">
            <v>CER ESM.RUSTICA 20 x 20</v>
          </cell>
          <cell r="AG89" t="str">
            <v>BALD  TEXT 10X40</v>
          </cell>
          <cell r="AH89" t="str">
            <v>H VISTO</v>
          </cell>
          <cell r="AI89" t="str">
            <v>YESO</v>
          </cell>
          <cell r="AJ89" t="str">
            <v>NO</v>
          </cell>
          <cell r="AK89" t="str">
            <v>LATEX</v>
          </cell>
          <cell r="AL89" t="str">
            <v>LATEX</v>
          </cell>
        </row>
        <row r="90">
          <cell r="A90" t="str">
            <v>PISO 2 Y 3</v>
          </cell>
          <cell r="B90">
            <v>13</v>
          </cell>
          <cell r="C90" t="str">
            <v>INT</v>
          </cell>
          <cell r="D90" t="str">
            <v>DTO A</v>
          </cell>
          <cell r="E90" t="str">
            <v>DORM 4</v>
          </cell>
          <cell r="F90">
            <v>2</v>
          </cell>
          <cell r="G90">
            <v>1.2</v>
          </cell>
          <cell r="H90">
            <v>1.1000000000000001</v>
          </cell>
          <cell r="I90">
            <v>2.6</v>
          </cell>
          <cell r="J90">
            <v>-0.9</v>
          </cell>
          <cell r="L90">
            <v>-4.3049999999999997</v>
          </cell>
          <cell r="S90">
            <v>4</v>
          </cell>
          <cell r="T90">
            <v>7.3999999999999995</v>
          </cell>
          <cell r="U90">
            <v>2.64</v>
          </cell>
          <cell r="V90">
            <v>15.309999999999999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8</v>
          </cell>
          <cell r="AD90" t="str">
            <v>S/LOSA</v>
          </cell>
          <cell r="AE90" t="str">
            <v>NIVELACION</v>
          </cell>
          <cell r="AF90" t="str">
            <v>CER ESM.RUSTICA 20 x 20</v>
          </cell>
          <cell r="AG90" t="str">
            <v>BALD  TEXT 10X40</v>
          </cell>
          <cell r="AH90" t="str">
            <v>H VISTO</v>
          </cell>
          <cell r="AI90" t="str">
            <v>YESO</v>
          </cell>
          <cell r="AJ90" t="str">
            <v>NO</v>
          </cell>
          <cell r="AK90" t="str">
            <v>LATEX</v>
          </cell>
          <cell r="AL90" t="str">
            <v>LATEX</v>
          </cell>
        </row>
        <row r="91">
          <cell r="A91" t="str">
            <v>PISO 2 Y 3</v>
          </cell>
          <cell r="B91">
            <v>15</v>
          </cell>
          <cell r="C91" t="str">
            <v>INT</v>
          </cell>
          <cell r="D91" t="str">
            <v>DTO A</v>
          </cell>
          <cell r="E91" t="str">
            <v>BAÑO</v>
          </cell>
          <cell r="F91">
            <v>2</v>
          </cell>
          <cell r="G91">
            <v>1.2</v>
          </cell>
          <cell r="H91">
            <v>1.8</v>
          </cell>
          <cell r="I91">
            <v>2.4</v>
          </cell>
          <cell r="J91">
            <v>-0.9</v>
          </cell>
          <cell r="L91">
            <v>-1.845</v>
          </cell>
          <cell r="M91">
            <v>12</v>
          </cell>
          <cell r="S91">
            <v>2</v>
          </cell>
          <cell r="T91">
            <v>10.199999999999999</v>
          </cell>
          <cell r="U91">
            <v>4.32</v>
          </cell>
          <cell r="V91">
            <v>25.109999999999996</v>
          </cell>
          <cell r="W91">
            <v>24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4</v>
          </cell>
          <cell r="AD91" t="str">
            <v>S/LOSA</v>
          </cell>
          <cell r="AE91" t="str">
            <v>IMPERMEABLE</v>
          </cell>
          <cell r="AF91" t="str">
            <v>CER ESM.RUSTICA 20 x 20</v>
          </cell>
          <cell r="AG91" t="str">
            <v>BALD  TEXT 10X40</v>
          </cell>
          <cell r="AH91" t="str">
            <v>DURLOCK</v>
          </cell>
          <cell r="AI91" t="str">
            <v>JAHARRO FRATASADO A LA CAL</v>
          </cell>
          <cell r="AJ91" t="str">
            <v>20X20</v>
          </cell>
          <cell r="AK91" t="str">
            <v>ANTIHONGO</v>
          </cell>
          <cell r="AL91" t="str">
            <v>LATEX</v>
          </cell>
        </row>
        <row r="92">
          <cell r="A92" t="str">
            <v>PISO 2 Y 3</v>
          </cell>
          <cell r="B92">
            <v>17</v>
          </cell>
          <cell r="C92" t="str">
            <v>INT</v>
          </cell>
          <cell r="D92" t="str">
            <v>DTO A</v>
          </cell>
          <cell r="E92" t="str">
            <v>TOILETTE</v>
          </cell>
          <cell r="F92">
            <v>2</v>
          </cell>
          <cell r="G92">
            <v>1.2</v>
          </cell>
          <cell r="H92">
            <v>1.25</v>
          </cell>
          <cell r="I92">
            <v>2.4</v>
          </cell>
          <cell r="J92">
            <v>-0.9</v>
          </cell>
          <cell r="L92">
            <v>-1.845</v>
          </cell>
          <cell r="M92">
            <v>9.8000000000000007</v>
          </cell>
          <cell r="S92">
            <v>2</v>
          </cell>
          <cell r="T92">
            <v>8</v>
          </cell>
          <cell r="U92">
            <v>3</v>
          </cell>
          <cell r="V92">
            <v>19.829999999999998</v>
          </cell>
          <cell r="W92">
            <v>19.600000000000001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4</v>
          </cell>
          <cell r="AD92" t="str">
            <v>S/LOSA</v>
          </cell>
          <cell r="AE92" t="str">
            <v>IMPERMEABLE</v>
          </cell>
          <cell r="AF92" t="str">
            <v>CER ESM.RUSTICA 20 x 20</v>
          </cell>
          <cell r="AG92" t="str">
            <v>BALD  TEXT 10X40</v>
          </cell>
          <cell r="AH92" t="str">
            <v>DURLOCK</v>
          </cell>
          <cell r="AI92" t="str">
            <v>JAHARRO FRATASADO A LA CAL</v>
          </cell>
          <cell r="AJ92" t="str">
            <v>20X20</v>
          </cell>
          <cell r="AK92" t="str">
            <v>ANTIHONGO</v>
          </cell>
          <cell r="AL92" t="str">
            <v>LATEX</v>
          </cell>
        </row>
        <row r="93">
          <cell r="A93" t="str">
            <v>PISO 2 Y 3</v>
          </cell>
          <cell r="B93">
            <v>20</v>
          </cell>
          <cell r="C93" t="str">
            <v>EXT</v>
          </cell>
          <cell r="D93" t="str">
            <v>DTO A</v>
          </cell>
          <cell r="E93" t="str">
            <v>BALCON</v>
          </cell>
          <cell r="F93">
            <v>2</v>
          </cell>
          <cell r="G93">
            <v>1.1499999999999999</v>
          </cell>
          <cell r="H93">
            <v>5.7</v>
          </cell>
          <cell r="J93">
            <v>-5.8000000000000007</v>
          </cell>
          <cell r="S93">
            <v>1</v>
          </cell>
          <cell r="T93">
            <v>15.799999999999997</v>
          </cell>
          <cell r="U93">
            <v>13.11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</v>
          </cell>
          <cell r="AD93" t="str">
            <v>S/LOSA</v>
          </cell>
          <cell r="AE93" t="str">
            <v>IMPERMEABLE</v>
          </cell>
          <cell r="AF93" t="str">
            <v>CER ESM.RUSTICA 20 x 20</v>
          </cell>
          <cell r="AG93" t="str">
            <v>BALD  TEXT 10X40</v>
          </cell>
          <cell r="AH93" t="str">
            <v>NO</v>
          </cell>
          <cell r="AI93" t="str">
            <v>NO</v>
          </cell>
          <cell r="AJ93" t="str">
            <v>NO</v>
          </cell>
          <cell r="AK93" t="str">
            <v>LATEX</v>
          </cell>
          <cell r="AL93" t="str">
            <v>NO</v>
          </cell>
        </row>
        <row r="95">
          <cell r="A95" t="str">
            <v>PISO 2 Y 3</v>
          </cell>
          <cell r="C95" t="str">
            <v>INT</v>
          </cell>
          <cell r="D95" t="str">
            <v>DTO</v>
          </cell>
          <cell r="E95" t="str">
            <v>DTO B</v>
          </cell>
          <cell r="F95">
            <v>2</v>
          </cell>
          <cell r="O95">
            <v>1</v>
          </cell>
          <cell r="P95">
            <v>2</v>
          </cell>
          <cell r="Q95">
            <v>1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2</v>
          </cell>
          <cell r="AA95">
            <v>4</v>
          </cell>
          <cell r="AB95">
            <v>2</v>
          </cell>
          <cell r="AC95">
            <v>0</v>
          </cell>
        </row>
        <row r="96">
          <cell r="A96" t="str">
            <v>PISO 2 Y 3</v>
          </cell>
          <cell r="B96">
            <v>11</v>
          </cell>
          <cell r="C96" t="str">
            <v>INT</v>
          </cell>
          <cell r="D96" t="str">
            <v>DTO  B</v>
          </cell>
          <cell r="E96" t="str">
            <v>ESTAR COC COM</v>
          </cell>
          <cell r="F96">
            <v>2</v>
          </cell>
          <cell r="G96">
            <v>4.6500000000000004</v>
          </cell>
          <cell r="H96">
            <v>4.8499999999999996</v>
          </cell>
          <cell r="I96">
            <v>2.6</v>
          </cell>
          <cell r="J96">
            <v>-1.95</v>
          </cell>
          <cell r="L96">
            <v>-5.9074999999999989</v>
          </cell>
          <cell r="M96">
            <v>5.04</v>
          </cell>
          <cell r="S96">
            <v>9</v>
          </cell>
          <cell r="T96">
            <v>34.1</v>
          </cell>
          <cell r="U96">
            <v>45.104999999999997</v>
          </cell>
          <cell r="V96">
            <v>86.984999999999999</v>
          </cell>
          <cell r="W96">
            <v>10.08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18</v>
          </cell>
          <cell r="AD96" t="str">
            <v>S/LOSA</v>
          </cell>
          <cell r="AE96" t="str">
            <v>IMPERMEABLE</v>
          </cell>
          <cell r="AF96" t="str">
            <v>CER ESM.RUSTICA 20 x 20</v>
          </cell>
          <cell r="AG96" t="str">
            <v>BALD  TEXT 10X40</v>
          </cell>
          <cell r="AH96" t="str">
            <v>H VISTO</v>
          </cell>
          <cell r="AI96" t="str">
            <v>YESO</v>
          </cell>
          <cell r="AJ96" t="str">
            <v>20X20</v>
          </cell>
          <cell r="AK96" t="str">
            <v>ANTIHONGO</v>
          </cell>
          <cell r="AL96" t="str">
            <v>LATEX</v>
          </cell>
        </row>
        <row r="97">
          <cell r="A97" t="str">
            <v>PISO 2 Y 3</v>
          </cell>
          <cell r="B97">
            <v>12</v>
          </cell>
          <cell r="C97" t="str">
            <v>INT</v>
          </cell>
          <cell r="D97" t="str">
            <v>DTO  B</v>
          </cell>
          <cell r="E97" t="str">
            <v>PASO</v>
          </cell>
          <cell r="F97">
            <v>2</v>
          </cell>
          <cell r="G97">
            <v>1.2</v>
          </cell>
          <cell r="H97">
            <v>1.6</v>
          </cell>
          <cell r="I97">
            <v>2.6</v>
          </cell>
          <cell r="J97">
            <v>-2.8</v>
          </cell>
          <cell r="L97">
            <v>-6.29</v>
          </cell>
          <cell r="S97">
            <v>1</v>
          </cell>
          <cell r="T97">
            <v>5.6</v>
          </cell>
          <cell r="U97">
            <v>3.84</v>
          </cell>
          <cell r="V97">
            <v>16.54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2</v>
          </cell>
          <cell r="AD97" t="str">
            <v>S/LOSA</v>
          </cell>
          <cell r="AE97" t="str">
            <v>NIVELACION</v>
          </cell>
          <cell r="AF97" t="str">
            <v>CER ESM.RUSTICA 20 x 20</v>
          </cell>
          <cell r="AG97" t="str">
            <v>BALD  TEXT 10X40</v>
          </cell>
          <cell r="AH97" t="str">
            <v>H VISTO</v>
          </cell>
          <cell r="AI97" t="str">
            <v>YESO</v>
          </cell>
          <cell r="AJ97" t="str">
            <v>NO</v>
          </cell>
          <cell r="AK97" t="str">
            <v>LATEX</v>
          </cell>
          <cell r="AL97" t="str">
            <v>LATEX</v>
          </cell>
        </row>
        <row r="98">
          <cell r="A98" t="str">
            <v>PISO 2 Y 3</v>
          </cell>
          <cell r="B98">
            <v>13</v>
          </cell>
          <cell r="C98" t="str">
            <v>INT</v>
          </cell>
          <cell r="D98" t="str">
            <v>DTO  B</v>
          </cell>
          <cell r="E98" t="str">
            <v>DORM</v>
          </cell>
          <cell r="F98">
            <v>2</v>
          </cell>
          <cell r="G98">
            <v>3.5</v>
          </cell>
          <cell r="H98">
            <v>2.9</v>
          </cell>
          <cell r="I98">
            <v>2.6</v>
          </cell>
          <cell r="J98">
            <v>-0.9</v>
          </cell>
          <cell r="L98">
            <v>-6.7649999999999988</v>
          </cell>
          <cell r="S98">
            <v>4</v>
          </cell>
          <cell r="T98">
            <v>23.8</v>
          </cell>
          <cell r="U98">
            <v>20.3</v>
          </cell>
          <cell r="V98">
            <v>53.03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8</v>
          </cell>
          <cell r="AD98" t="str">
            <v>S/LOSA</v>
          </cell>
          <cell r="AE98" t="str">
            <v>NIVELACION</v>
          </cell>
          <cell r="AF98" t="str">
            <v>CER ESM.RUSTICA 20 x 20</v>
          </cell>
          <cell r="AG98" t="str">
            <v>BALD  TEXT 10X40</v>
          </cell>
          <cell r="AH98" t="str">
            <v>H VISTO</v>
          </cell>
          <cell r="AI98" t="str">
            <v>YESO</v>
          </cell>
          <cell r="AJ98" t="str">
            <v>NO</v>
          </cell>
          <cell r="AK98" t="str">
            <v>LATEX</v>
          </cell>
          <cell r="AL98" t="str">
            <v>LATEX</v>
          </cell>
        </row>
        <row r="99">
          <cell r="A99" t="str">
            <v>PISO 2 Y 3</v>
          </cell>
          <cell r="B99">
            <v>15</v>
          </cell>
          <cell r="C99" t="str">
            <v>INT</v>
          </cell>
          <cell r="D99" t="str">
            <v>DTO  B</v>
          </cell>
          <cell r="E99" t="str">
            <v>BAÑO</v>
          </cell>
          <cell r="F99">
            <v>2</v>
          </cell>
          <cell r="G99">
            <v>1.6</v>
          </cell>
          <cell r="H99">
            <v>2</v>
          </cell>
          <cell r="I99">
            <v>2.4</v>
          </cell>
          <cell r="J99">
            <v>-0.9</v>
          </cell>
          <cell r="L99">
            <v>-1.845</v>
          </cell>
          <cell r="M99">
            <v>14.4</v>
          </cell>
          <cell r="S99">
            <v>2</v>
          </cell>
          <cell r="T99">
            <v>12.6</v>
          </cell>
          <cell r="U99">
            <v>6.4</v>
          </cell>
          <cell r="V99">
            <v>30.87</v>
          </cell>
          <cell r="W99">
            <v>28.8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4</v>
          </cell>
          <cell r="AD99" t="str">
            <v>S/LOSA</v>
          </cell>
          <cell r="AE99" t="str">
            <v>IMPERMEABLE</v>
          </cell>
          <cell r="AF99" t="str">
            <v>CER ESM.RUSTICA 20 x 20</v>
          </cell>
          <cell r="AG99" t="str">
            <v>BALD  TEXT 10X40</v>
          </cell>
          <cell r="AH99" t="str">
            <v>DURLOCK</v>
          </cell>
          <cell r="AI99" t="str">
            <v>JAHARRO FRATASADO A LA CAL</v>
          </cell>
          <cell r="AJ99" t="str">
            <v>20X20</v>
          </cell>
          <cell r="AK99" t="str">
            <v>ANTIHONGO</v>
          </cell>
          <cell r="AL99" t="str">
            <v>LATEX</v>
          </cell>
        </row>
        <row r="100">
          <cell r="A100" t="str">
            <v>PISO 2 Y 3</v>
          </cell>
          <cell r="B100">
            <v>20</v>
          </cell>
          <cell r="C100" t="str">
            <v>EXT</v>
          </cell>
          <cell r="D100" t="str">
            <v>DTO  B</v>
          </cell>
          <cell r="E100" t="str">
            <v>BALCON</v>
          </cell>
          <cell r="F100">
            <v>2</v>
          </cell>
          <cell r="G100">
            <v>1.1499999999999999</v>
          </cell>
          <cell r="H100">
            <v>2.9</v>
          </cell>
          <cell r="J100">
            <v>-7.9</v>
          </cell>
          <cell r="S100">
            <v>1</v>
          </cell>
          <cell r="T100">
            <v>0.39999999999999858</v>
          </cell>
          <cell r="U100">
            <v>6.669999999999999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2</v>
          </cell>
          <cell r="AD100" t="str">
            <v>S/LOSA</v>
          </cell>
          <cell r="AE100" t="str">
            <v>IMPERMEABLE</v>
          </cell>
          <cell r="AF100" t="str">
            <v>CER ESM.RUSTICA 20 x 20</v>
          </cell>
          <cell r="AG100" t="str">
            <v>BALD  TEXT 10X40</v>
          </cell>
          <cell r="AH100" t="str">
            <v>NO</v>
          </cell>
          <cell r="AI100" t="str">
            <v>NO</v>
          </cell>
          <cell r="AJ100" t="str">
            <v>NO</v>
          </cell>
          <cell r="AK100" t="str">
            <v>LATEX</v>
          </cell>
          <cell r="AL100" t="str">
            <v>NO</v>
          </cell>
        </row>
        <row r="101">
          <cell r="Y101">
            <v>0</v>
          </cell>
        </row>
        <row r="102">
          <cell r="A102" t="str">
            <v>PISO 2 Y 3</v>
          </cell>
          <cell r="C102" t="str">
            <v>INT</v>
          </cell>
          <cell r="D102" t="str">
            <v>DTO</v>
          </cell>
          <cell r="E102" t="str">
            <v>DTO C</v>
          </cell>
          <cell r="F102">
            <v>2</v>
          </cell>
          <cell r="O102">
            <v>1</v>
          </cell>
          <cell r="P102">
            <v>2</v>
          </cell>
          <cell r="Q102">
            <v>1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2</v>
          </cell>
          <cell r="AA102">
            <v>4</v>
          </cell>
          <cell r="AB102">
            <v>2</v>
          </cell>
          <cell r="AC102">
            <v>0</v>
          </cell>
        </row>
        <row r="103">
          <cell r="A103" t="str">
            <v>PISO 2 Y 3</v>
          </cell>
          <cell r="B103">
            <v>11</v>
          </cell>
          <cell r="C103" t="str">
            <v>INT</v>
          </cell>
          <cell r="D103" t="str">
            <v>DTO C</v>
          </cell>
          <cell r="E103" t="str">
            <v>ESTAR  COMEDOR</v>
          </cell>
          <cell r="F103">
            <v>2</v>
          </cell>
          <cell r="G103">
            <v>3.05</v>
          </cell>
          <cell r="H103">
            <v>3.4</v>
          </cell>
          <cell r="I103">
            <v>2.6</v>
          </cell>
          <cell r="J103">
            <v>-0.89999999999999991</v>
          </cell>
          <cell r="K103">
            <v>5.4</v>
          </cell>
          <cell r="L103">
            <v>-2.1074999999999982</v>
          </cell>
          <cell r="M103">
            <v>5.04</v>
          </cell>
          <cell r="S103">
            <v>9</v>
          </cell>
          <cell r="T103">
            <v>23.999999999999996</v>
          </cell>
          <cell r="U103">
            <v>31.54</v>
          </cell>
          <cell r="V103">
            <v>62.865000000000002</v>
          </cell>
          <cell r="W103">
            <v>10.08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18</v>
          </cell>
          <cell r="AD103" t="str">
            <v>S/LOSA</v>
          </cell>
          <cell r="AE103" t="str">
            <v>IMPERMEABLE</v>
          </cell>
          <cell r="AF103" t="str">
            <v>CER ESM.RUSTICA 20 x 20</v>
          </cell>
          <cell r="AG103" t="str">
            <v>BALD  TEXT 10X40</v>
          </cell>
          <cell r="AH103" t="str">
            <v>H VISTO</v>
          </cell>
          <cell r="AI103" t="str">
            <v>YESO</v>
          </cell>
          <cell r="AJ103" t="str">
            <v>20X20</v>
          </cell>
          <cell r="AK103" t="str">
            <v>ANTIHONGO</v>
          </cell>
          <cell r="AL103" t="str">
            <v>LATEX</v>
          </cell>
        </row>
        <row r="104">
          <cell r="A104" t="str">
            <v>PISO 2 Y 3</v>
          </cell>
          <cell r="B104">
            <v>11</v>
          </cell>
          <cell r="C104" t="str">
            <v>INT</v>
          </cell>
          <cell r="D104" t="str">
            <v>DTO C</v>
          </cell>
          <cell r="E104" t="str">
            <v>COCINA LAVADERO</v>
          </cell>
          <cell r="F104">
            <v>2</v>
          </cell>
          <cell r="G104">
            <v>3.6</v>
          </cell>
          <cell r="H104">
            <v>4.22</v>
          </cell>
          <cell r="I104">
            <v>2.6</v>
          </cell>
          <cell r="J104">
            <v>-0.89999999999999991</v>
          </cell>
          <cell r="K104">
            <v>5.4</v>
          </cell>
          <cell r="L104">
            <v>-2.1074999999999982</v>
          </cell>
          <cell r="M104">
            <v>5.04</v>
          </cell>
          <cell r="S104">
            <v>9</v>
          </cell>
          <cell r="T104">
            <v>29.48</v>
          </cell>
          <cell r="U104">
            <v>41.183999999999997</v>
          </cell>
          <cell r="V104">
            <v>77.113</v>
          </cell>
          <cell r="W104">
            <v>10.08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18</v>
          </cell>
          <cell r="AD104" t="str">
            <v>S/LOSA</v>
          </cell>
          <cell r="AE104" t="str">
            <v>IMPERMEABLE</v>
          </cell>
          <cell r="AF104" t="str">
            <v>CER ESM.RUSTICA 20 x 20</v>
          </cell>
          <cell r="AG104" t="str">
            <v>BALD  TEXT 10X40</v>
          </cell>
          <cell r="AH104" t="str">
            <v>H VISTO</v>
          </cell>
          <cell r="AI104" t="str">
            <v>JAHARRO FRATASADO A LA CAL</v>
          </cell>
          <cell r="AJ104" t="str">
            <v>20X20</v>
          </cell>
          <cell r="AK104" t="str">
            <v>ANTIHONGO</v>
          </cell>
          <cell r="AL104" t="str">
            <v>LATEX</v>
          </cell>
        </row>
        <row r="105">
          <cell r="A105" t="str">
            <v>PISO 2 Y 3</v>
          </cell>
          <cell r="B105">
            <v>12</v>
          </cell>
          <cell r="C105" t="str">
            <v>INT</v>
          </cell>
          <cell r="D105" t="str">
            <v>DTO C</v>
          </cell>
          <cell r="E105" t="str">
            <v>PASO</v>
          </cell>
          <cell r="F105">
            <v>2</v>
          </cell>
          <cell r="G105">
            <v>1.1000000000000001</v>
          </cell>
          <cell r="H105">
            <v>1.6</v>
          </cell>
          <cell r="I105">
            <v>2.6</v>
          </cell>
          <cell r="J105">
            <v>-3.8000000000000003</v>
          </cell>
          <cell r="L105">
            <v>-8.3949999999999996</v>
          </cell>
          <cell r="S105">
            <v>0</v>
          </cell>
          <cell r="T105">
            <v>3.2</v>
          </cell>
          <cell r="U105">
            <v>3.5200000000000005</v>
          </cell>
          <cell r="V105">
            <v>11.290000000000003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 t="str">
            <v>S/LOSA</v>
          </cell>
          <cell r="AE105" t="str">
            <v>NIVELACION</v>
          </cell>
          <cell r="AF105" t="str">
            <v>CER ESM.RUSTICA 20 x 20</v>
          </cell>
          <cell r="AG105" t="str">
            <v>BALD  TEXT 10X40</v>
          </cell>
          <cell r="AH105" t="str">
            <v>H VISTO</v>
          </cell>
          <cell r="AI105" t="str">
            <v>YESO</v>
          </cell>
          <cell r="AJ105" t="str">
            <v>NO</v>
          </cell>
          <cell r="AK105" t="str">
            <v>LATEX</v>
          </cell>
          <cell r="AL105" t="str">
            <v>LATEX</v>
          </cell>
        </row>
        <row r="106">
          <cell r="A106" t="str">
            <v>PISO 2 Y 3</v>
          </cell>
          <cell r="B106">
            <v>13</v>
          </cell>
          <cell r="C106" t="str">
            <v>INT</v>
          </cell>
          <cell r="D106" t="str">
            <v>DTO C</v>
          </cell>
          <cell r="E106" t="str">
            <v>DORM 1</v>
          </cell>
          <cell r="F106">
            <v>2</v>
          </cell>
          <cell r="G106">
            <v>2.2999999999999998</v>
          </cell>
          <cell r="H106">
            <v>4.0999999999999996</v>
          </cell>
          <cell r="I106">
            <v>2.6</v>
          </cell>
          <cell r="J106">
            <v>-0.9</v>
          </cell>
          <cell r="L106">
            <v>-4.92</v>
          </cell>
          <cell r="S106">
            <v>4</v>
          </cell>
          <cell r="T106">
            <v>23.799999999999997</v>
          </cell>
          <cell r="U106">
            <v>18.859999999999996</v>
          </cell>
          <cell r="V106">
            <v>56.72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8</v>
          </cell>
          <cell r="AD106" t="str">
            <v>S/LOSA</v>
          </cell>
          <cell r="AE106" t="str">
            <v>NIVELACION</v>
          </cell>
          <cell r="AF106" t="str">
            <v>CER ESM.RUSTICA 20 x 20</v>
          </cell>
          <cell r="AG106" t="str">
            <v>BALD  TEXT 10X40</v>
          </cell>
          <cell r="AH106" t="str">
            <v>H VISTO</v>
          </cell>
          <cell r="AI106" t="str">
            <v>YESO</v>
          </cell>
          <cell r="AJ106" t="str">
            <v>NO</v>
          </cell>
          <cell r="AK106" t="str">
            <v>LATEX</v>
          </cell>
          <cell r="AL106" t="str">
            <v>LATEX</v>
          </cell>
        </row>
        <row r="107">
          <cell r="A107" t="str">
            <v>PISO 2 Y 3</v>
          </cell>
          <cell r="B107">
            <v>13</v>
          </cell>
          <cell r="C107" t="str">
            <v>INT</v>
          </cell>
          <cell r="D107" t="str">
            <v>DTO C</v>
          </cell>
          <cell r="E107" t="str">
            <v>DORM 2</v>
          </cell>
          <cell r="F107">
            <v>2</v>
          </cell>
          <cell r="G107">
            <v>2.8</v>
          </cell>
          <cell r="H107">
            <v>3.75</v>
          </cell>
          <cell r="I107">
            <v>2.6</v>
          </cell>
          <cell r="J107">
            <v>-0.9</v>
          </cell>
          <cell r="L107">
            <v>-4.92</v>
          </cell>
          <cell r="S107">
            <v>4</v>
          </cell>
          <cell r="T107">
            <v>24.4</v>
          </cell>
          <cell r="U107">
            <v>21</v>
          </cell>
          <cell r="V107">
            <v>58.28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8</v>
          </cell>
          <cell r="AD107" t="str">
            <v>S/LOSA</v>
          </cell>
          <cell r="AE107" t="str">
            <v>NIVELACION</v>
          </cell>
          <cell r="AF107" t="str">
            <v>CER ESM.RUSTICA 20 x 20</v>
          </cell>
          <cell r="AG107" t="str">
            <v>BALD  TEXT 10X40</v>
          </cell>
          <cell r="AH107" t="str">
            <v>H VISTO</v>
          </cell>
          <cell r="AI107" t="str">
            <v>YESO</v>
          </cell>
          <cell r="AJ107" t="str">
            <v>NO</v>
          </cell>
          <cell r="AK107" t="str">
            <v>LATEX</v>
          </cell>
          <cell r="AL107" t="str">
            <v>LATEX</v>
          </cell>
        </row>
        <row r="108">
          <cell r="A108" t="str">
            <v>PISO 2 Y 3</v>
          </cell>
          <cell r="B108">
            <v>15</v>
          </cell>
          <cell r="C108" t="str">
            <v>INT</v>
          </cell>
          <cell r="D108" t="str">
            <v>DTO C</v>
          </cell>
          <cell r="E108" t="str">
            <v>BAÑO</v>
          </cell>
          <cell r="F108">
            <v>2</v>
          </cell>
          <cell r="G108">
            <v>1.35</v>
          </cell>
          <cell r="H108">
            <v>3</v>
          </cell>
          <cell r="I108">
            <v>2.4</v>
          </cell>
          <cell r="J108">
            <v>-0.9</v>
          </cell>
          <cell r="L108">
            <v>-1.845</v>
          </cell>
          <cell r="M108">
            <v>17.399999999999999</v>
          </cell>
          <cell r="S108">
            <v>2</v>
          </cell>
          <cell r="T108">
            <v>15.599999999999998</v>
          </cell>
          <cell r="U108">
            <v>8.1000000000000014</v>
          </cell>
          <cell r="V108">
            <v>38.07</v>
          </cell>
          <cell r="W108">
            <v>34.799999999999997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4</v>
          </cell>
          <cell r="AD108" t="str">
            <v>S/LOSA</v>
          </cell>
          <cell r="AE108" t="str">
            <v>IMPERMEABLE</v>
          </cell>
          <cell r="AF108" t="str">
            <v>CER ESM.RUSTICA 20 x 20</v>
          </cell>
          <cell r="AG108" t="str">
            <v>BALD  TEXT 10X40</v>
          </cell>
          <cell r="AH108" t="str">
            <v>DURLOCK</v>
          </cell>
          <cell r="AI108" t="str">
            <v>JAHARRO FRATASADO A LA CAL</v>
          </cell>
          <cell r="AJ108" t="str">
            <v>20X20</v>
          </cell>
          <cell r="AK108" t="str">
            <v>ANTIHONGO</v>
          </cell>
          <cell r="AL108" t="str">
            <v>LATEX</v>
          </cell>
        </row>
        <row r="109">
          <cell r="A109" t="str">
            <v>PISO 2 Y 3</v>
          </cell>
          <cell r="B109">
            <v>20</v>
          </cell>
          <cell r="C109" t="str">
            <v>EXT</v>
          </cell>
          <cell r="D109" t="str">
            <v>DTO C</v>
          </cell>
          <cell r="E109" t="str">
            <v xml:space="preserve">BALCON  </v>
          </cell>
          <cell r="F109">
            <v>2</v>
          </cell>
          <cell r="G109">
            <v>3.15</v>
          </cell>
          <cell r="H109">
            <v>1.17</v>
          </cell>
          <cell r="J109">
            <v>-6.73</v>
          </cell>
          <cell r="S109">
            <v>1</v>
          </cell>
          <cell r="T109">
            <v>3.8200000000000003</v>
          </cell>
          <cell r="U109">
            <v>7.3709999999999996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2</v>
          </cell>
          <cell r="AD109" t="str">
            <v>S/LOSA</v>
          </cell>
          <cell r="AE109" t="str">
            <v>IMPERMEABLE</v>
          </cell>
          <cell r="AF109" t="str">
            <v>CER ESM.RUSTICA 20 x 20</v>
          </cell>
          <cell r="AG109" t="str">
            <v>BALD  TEXT 10X40</v>
          </cell>
          <cell r="AH109" t="str">
            <v>NO</v>
          </cell>
          <cell r="AI109" t="str">
            <v>NO</v>
          </cell>
          <cell r="AJ109" t="str">
            <v>NO</v>
          </cell>
          <cell r="AK109" t="str">
            <v>LATEX</v>
          </cell>
          <cell r="AL109" t="str">
            <v>NO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 TESTIGO APROBADOS"/>
      <sheetName val="ANEXO A"/>
      <sheetName val="CUADRO M1"/>
      <sheetName val="CUADRO M2"/>
      <sheetName val="ANEXO B"/>
      <sheetName val="CERTIFICADOS"/>
      <sheetName val="APRECIOS REDET oct'02"/>
      <sheetName val="EQUIPOS oct'02"/>
      <sheetName val="BASE"/>
      <sheetName val="AP TODO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esupuesto"/>
      <sheetName val="Analisis de Precios"/>
      <sheetName val="Explosion Insumos"/>
      <sheetName val="Items"/>
      <sheetName val="Sanitarios"/>
      <sheetName val="Comparativas"/>
      <sheetName val="AnalisisUsados (3)"/>
      <sheetName val="Carpinterias"/>
      <sheetName val="AnalisisUsados"/>
      <sheetName val="Hoja de computo NUEVA"/>
      <sheetName val="AnalisisUsados (2)"/>
      <sheetName val="Mano de Obra Oct-08"/>
      <sheetName val="precios"/>
      <sheetName val="Hoja de computo"/>
      <sheetName val="Explosion"/>
      <sheetName val="Analisis Nuevo"/>
      <sheetName val="Actualizar HP"/>
      <sheetName val="Tabla de Hierros"/>
      <sheetName val="Insumos"/>
      <sheetName val="Abelson"/>
      <sheetName val="Detalle M de O"/>
      <sheetName val="Analisis"/>
      <sheetName val="ImportarAnalisis"/>
      <sheetName val="UNIDADES"/>
      <sheetName val="RUBROS"/>
      <sheetName val="SUBRUBROS"/>
      <sheetName val="Analisis Vista"/>
      <sheetName val="ListaCambios"/>
      <sheetName val="SISTEMA"/>
      <sheetName val="Componentes"/>
      <sheetName val="Panel"/>
      <sheetName val="Lista"/>
      <sheetName val="Copete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Curva $"/>
      <sheetName val="Plan de anticipo"/>
      <sheetName val="Plan $ "/>
      <sheetName val="OFERTA ANALISIS"/>
      <sheetName val="Materiales"/>
      <sheetName val="Equipos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3">
          <cell r="A3" t="str">
            <v xml:space="preserve">Codigo </v>
          </cell>
          <cell r="B3" t="str">
            <v>Descripcion</v>
          </cell>
          <cell r="C3" t="str">
            <v>Valor</v>
          </cell>
          <cell r="D3" t="str">
            <v>Unidad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Informacion"/>
      <sheetName val="Carpinterias"/>
      <sheetName val="Contrapisos"/>
      <sheetName val="Carpetas"/>
      <sheetName val="Pisos"/>
      <sheetName val="Zocalos"/>
      <sheetName val="Cielorrasos"/>
      <sheetName val="Revoques int"/>
      <sheetName val="Pintura Cielorrasos"/>
      <sheetName val="Pintura Muros"/>
      <sheetName val="Planilla de Terminaciones"/>
      <sheetName val="Movimiento de Suelos"/>
      <sheetName val="Estructura"/>
      <sheetName val="Mamposteria y Aislaciones"/>
      <sheetName val="Terminaciones Exteriores"/>
      <sheetName val="Cubiertas"/>
      <sheetName val="Analisis"/>
    </sheetNames>
    <sheetDataSet>
      <sheetData sheetId="0" refreshError="1"/>
      <sheetData sheetId="1">
        <row r="13">
          <cell r="B13" t="str">
            <v>Jaharro fratasado interior a la cal</v>
          </cell>
        </row>
        <row r="17">
          <cell r="B17" t="str">
            <v>Contrapisos sobre terreno esp 12 cm</v>
          </cell>
        </row>
        <row r="18">
          <cell r="B18" t="str">
            <v>Contrapiso s/losa  esp 8 cm</v>
          </cell>
        </row>
        <row r="20">
          <cell r="B20" t="str">
            <v>Carpeta impermeable 1:3+H esp 2 cm</v>
          </cell>
        </row>
        <row r="21">
          <cell r="B21" t="str">
            <v>Carpeta de nivelacion 1/4:1:4 esp 2cm</v>
          </cell>
        </row>
        <row r="31">
          <cell r="B31" t="str">
            <v>Zocalo de Ceramica esmaltada 20x20 monococción</v>
          </cell>
        </row>
        <row r="32">
          <cell r="B32" t="str">
            <v>Zocalo de cemento alisado al cucharin</v>
          </cell>
        </row>
        <row r="33">
          <cell r="B33" t="str">
            <v xml:space="preserve">Zocalo de baldosa 10x40 base cementicia textura rustica </v>
          </cell>
        </row>
        <row r="36">
          <cell r="B36" t="str">
            <v>Ciel. aplicado Ho s/oquedades term bolseada</v>
          </cell>
        </row>
        <row r="37">
          <cell r="B37" t="str">
            <v>Ciel. susp. c/Placas DURLOCK-soleras chapa</v>
          </cell>
        </row>
        <row r="43">
          <cell r="B43" t="str">
            <v>Pintura al latex en muros interiores</v>
          </cell>
        </row>
        <row r="44">
          <cell r="B44" t="str">
            <v>Pintura al latex antihongos en muros</v>
          </cell>
        </row>
        <row r="45">
          <cell r="B45" t="str">
            <v>Pintura al latex antihongos en cielorrasos interiores</v>
          </cell>
        </row>
        <row r="47">
          <cell r="B47" t="str">
            <v>Pintura tipo Loxon en cielorrasos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as de inversion"/>
      <sheetName val="Sintesis PM ORDENADA"/>
      <sheetName val="TABLA DINAMICA"/>
      <sheetName val="PRECOSTO 1º ETAPA "/>
      <sheetName val="TANQUES"/>
      <sheetName val="pres electrico"/>
      <sheetName val="Hoja2"/>
      <sheetName val="Fachada PRES"/>
      <sheetName val="Fachada COMP"/>
      <sheetName val="Helipuerto"/>
      <sheetName val="Pº13 Terrazas"/>
      <sheetName val="Nucleo Circ."/>
      <sheetName val="Piso 12"/>
      <sheetName val="Piso 11"/>
      <sheetName val="Atrio"/>
      <sheetName val="PBº"/>
      <sheetName val="1ºSS"/>
      <sheetName val="2ºSS Cocinas"/>
      <sheetName val="2ºSS Calderas"/>
      <sheetName val="3ºSS lavadero"/>
      <sheetName val="mudanza"/>
      <sheetName val="Resumen 2013"/>
      <sheetName val="Sintesis PM"/>
      <sheetName val="plan de in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Usados"/>
      <sheetName val="Items"/>
      <sheetName val="Presupuesto"/>
      <sheetName val="Explosion"/>
      <sheetName val="Copete"/>
      <sheetName val="Lista"/>
      <sheetName val="ListaUsados"/>
      <sheetName val="Analisis"/>
      <sheetName val="Insumos"/>
      <sheetName val="Analisis Nuevo"/>
      <sheetName val="Ver Analisis"/>
      <sheetName val="Formulas"/>
      <sheetName val="SISTEMA"/>
      <sheetName val="Constantes"/>
      <sheetName val="MEMO"/>
      <sheetName val="PATRONES"/>
      <sheetName val="GRUPOS"/>
      <sheetName val="Secciones"/>
      <sheetName val="Divisiones"/>
      <sheetName val="Tablero de Control"/>
      <sheetName val="Rubros"/>
      <sheetName val="EXP EST 3D"/>
      <sheetName val="Exp est 2d"/>
      <sheetName val="Exp-Resumen"/>
      <sheetName val="Exp-Resumen Redondeada"/>
      <sheetName val="Exp-Exteriores"/>
      <sheetName val="Exp Muros Ext"/>
      <sheetName val="Exp-3d"/>
      <sheetName val="Exp-2d"/>
    </sheetNames>
    <sheetDataSet>
      <sheetData sheetId="0"/>
      <sheetData sheetId="1" refreshError="1">
        <row r="3">
          <cell r="A3" t="str">
            <v>codigo</v>
          </cell>
          <cell r="B3" t="str">
            <v>tipo</v>
          </cell>
          <cell r="C3" t="str">
            <v>Descripción</v>
          </cell>
          <cell r="D3" t="str">
            <v>Unidad</v>
          </cell>
          <cell r="E3" t="str">
            <v>Costo Unit</v>
          </cell>
          <cell r="F3" t="str">
            <v>Especificaciones Tecnicas</v>
          </cell>
          <cell r="G3" t="str">
            <v>Nivel</v>
          </cell>
        </row>
        <row r="4">
          <cell r="A4" t="str">
            <v>MM00000</v>
          </cell>
          <cell r="B4" t="str">
            <v>D</v>
          </cell>
          <cell r="C4" t="str">
            <v>MOVIMIENTO DE MATERIALES</v>
          </cell>
        </row>
        <row r="5">
          <cell r="A5" t="str">
            <v>MMEN0000</v>
          </cell>
          <cell r="B5" t="str">
            <v>D</v>
          </cell>
          <cell r="C5" t="str">
            <v>MOVIMIENTO DE MATERIALES - ENVASADOS</v>
          </cell>
        </row>
        <row r="6">
          <cell r="A6" t="str">
            <v>MMEN0010</v>
          </cell>
          <cell r="B6" t="str">
            <v>A</v>
          </cell>
          <cell r="C6" t="str">
            <v xml:space="preserve">Tomar elemento hasta 25 kg </v>
          </cell>
          <cell r="D6" t="str">
            <v>TON</v>
          </cell>
          <cell r="E6">
            <v>0.11851851851851852</v>
          </cell>
          <cell r="F6" t="str">
            <v>Tomar un envase con las manos, se considera la aproximacion y la sujecion</v>
          </cell>
          <cell r="G6">
            <v>1</v>
          </cell>
        </row>
        <row r="7">
          <cell r="A7" t="str">
            <v>MMEN0011</v>
          </cell>
          <cell r="B7" t="str">
            <v>A</v>
          </cell>
          <cell r="C7" t="str">
            <v>Tomar elemento de 30 a 50 kg</v>
          </cell>
          <cell r="D7" t="str">
            <v>TON</v>
          </cell>
          <cell r="E7">
            <v>5.9259259259259262E-2</v>
          </cell>
          <cell r="F7" t="str">
            <v>Tomar un envase con las manos, se considera la aproximacion y la sujecion</v>
          </cell>
          <cell r="G7">
            <v>1</v>
          </cell>
        </row>
        <row r="8">
          <cell r="A8" t="str">
            <v>MMEN0015</v>
          </cell>
          <cell r="B8" t="str">
            <v>A</v>
          </cell>
          <cell r="C8" t="str">
            <v>Elevacion elemento hasta 25 kg a cintura</v>
          </cell>
          <cell r="D8" t="str">
            <v>TON</v>
          </cell>
          <cell r="E8">
            <v>5.9259259259259262E-2</v>
          </cell>
          <cell r="F8" t="str">
            <v>Levantar un envase  hasta altura de la cintura</v>
          </cell>
          <cell r="G8">
            <v>1</v>
          </cell>
        </row>
        <row r="9">
          <cell r="A9" t="str">
            <v>MMEN0016</v>
          </cell>
          <cell r="B9" t="str">
            <v>A</v>
          </cell>
          <cell r="C9" t="str">
            <v xml:space="preserve">Elevacion elemento hasta 25 kg a hombro </v>
          </cell>
          <cell r="D9" t="str">
            <v>TON</v>
          </cell>
          <cell r="E9">
            <v>0.11851851851851852</v>
          </cell>
          <cell r="F9" t="str">
            <v>Levantar un envase al hombro</v>
          </cell>
          <cell r="G9">
            <v>1</v>
          </cell>
        </row>
        <row r="10">
          <cell r="A10" t="str">
            <v>MMEN0017</v>
          </cell>
          <cell r="B10" t="str">
            <v>A</v>
          </cell>
          <cell r="C10" t="str">
            <v>Elevacion elemento de 30 a 50 kg a cintura</v>
          </cell>
          <cell r="D10" t="str">
            <v>TON</v>
          </cell>
          <cell r="E10">
            <v>3.7037037037037035E-2</v>
          </cell>
          <cell r="F10" t="str">
            <v>Levantar un envase  hasta altura de la cintura</v>
          </cell>
          <cell r="G10">
            <v>1</v>
          </cell>
        </row>
        <row r="11">
          <cell r="A11" t="str">
            <v>MMEN0018</v>
          </cell>
          <cell r="B11" t="str">
            <v>A</v>
          </cell>
          <cell r="C11" t="str">
            <v xml:space="preserve">Elevacion elemento de 30 a 50 kg a hombro </v>
          </cell>
          <cell r="D11" t="str">
            <v>TON</v>
          </cell>
          <cell r="E11">
            <v>7.407407407407407E-2</v>
          </cell>
          <cell r="F11" t="str">
            <v>Levantar un envase al hombro</v>
          </cell>
          <cell r="G11">
            <v>1</v>
          </cell>
        </row>
        <row r="12">
          <cell r="A12" t="str">
            <v>MMEN0020</v>
          </cell>
          <cell r="B12" t="str">
            <v>A</v>
          </cell>
          <cell r="C12" t="str">
            <v>Transp horiz elemento hasta 25 kg (manual)</v>
          </cell>
          <cell r="D12" t="str">
            <v>TON/M</v>
          </cell>
          <cell r="E12">
            <v>0.10582010582010581</v>
          </cell>
          <cell r="F12" t="str">
            <v>Transporte de envasado Dist = 1M, 1 bolsa p/viaje</v>
          </cell>
          <cell r="G12">
            <v>1</v>
          </cell>
        </row>
        <row r="13">
          <cell r="A13" t="str">
            <v>MMEN0021</v>
          </cell>
          <cell r="B13" t="str">
            <v>A</v>
          </cell>
          <cell r="C13" t="str">
            <v>Transp horiz elemento de 30 a 50 kg (manual)</v>
          </cell>
          <cell r="D13" t="str">
            <v>TON/M</v>
          </cell>
          <cell r="E13">
            <v>5.9259259259259262E-2</v>
          </cell>
          <cell r="F13" t="str">
            <v>Transporte de envasado Dist = 1M, 1 bolsa p/viaje</v>
          </cell>
          <cell r="G13">
            <v>1</v>
          </cell>
        </row>
        <row r="14">
          <cell r="A14" t="str">
            <v>MMEN0030</v>
          </cell>
          <cell r="B14" t="str">
            <v>A</v>
          </cell>
          <cell r="C14" t="str">
            <v xml:space="preserve">Descarga elemento hasta 25 kg desde cintura </v>
          </cell>
          <cell r="D14" t="str">
            <v>TON</v>
          </cell>
          <cell r="E14">
            <v>5.9259259259259262E-2</v>
          </cell>
          <cell r="F14" t="str">
            <v>Descargar la bolsa desde la cintura al piso o estiba</v>
          </cell>
          <cell r="G14">
            <v>1</v>
          </cell>
        </row>
        <row r="15">
          <cell r="A15" t="str">
            <v>MMEN0031</v>
          </cell>
          <cell r="B15" t="str">
            <v>A</v>
          </cell>
          <cell r="C15" t="str">
            <v>Descarga elemento de 30 a 50 kg desde cintura</v>
          </cell>
          <cell r="D15" t="str">
            <v>TON</v>
          </cell>
          <cell r="E15">
            <v>2.9629629629629631E-2</v>
          </cell>
          <cell r="F15" t="str">
            <v>Descargar la bolsa desde el cintura al piso o estiba</v>
          </cell>
          <cell r="G15">
            <v>1</v>
          </cell>
        </row>
        <row r="16">
          <cell r="A16" t="str">
            <v>MMEN0032</v>
          </cell>
          <cell r="B16" t="str">
            <v>A</v>
          </cell>
          <cell r="C16" t="str">
            <v>Descarga elemento hasta 25 kg desde hombro</v>
          </cell>
          <cell r="D16" t="str">
            <v>TON</v>
          </cell>
          <cell r="E16">
            <v>0.11851851851851852</v>
          </cell>
          <cell r="F16" t="str">
            <v>Descargar la bolsa desde el hombro al piso o estiba</v>
          </cell>
          <cell r="G16">
            <v>1</v>
          </cell>
        </row>
        <row r="17">
          <cell r="A17" t="str">
            <v>MMEN0033</v>
          </cell>
          <cell r="B17" t="str">
            <v>A</v>
          </cell>
          <cell r="C17" t="str">
            <v>Descarga elemento de 30 a 50 kg desde hombro</v>
          </cell>
          <cell r="D17" t="str">
            <v>TON</v>
          </cell>
          <cell r="E17">
            <v>5.9259259259259262E-2</v>
          </cell>
          <cell r="F17" t="str">
            <v>Descargar la bolsa desde el hombro al piso o estiba</v>
          </cell>
          <cell r="G17">
            <v>1</v>
          </cell>
        </row>
        <row r="18">
          <cell r="A18" t="str">
            <v>MMEN0040</v>
          </cell>
          <cell r="B18" t="str">
            <v>A</v>
          </cell>
          <cell r="C18" t="str">
            <v>Acomodar elemento hasta 25 kg en estiba</v>
          </cell>
          <cell r="D18" t="str">
            <v>TON</v>
          </cell>
          <cell r="E18">
            <v>0.29629629629629628</v>
          </cell>
          <cell r="F18" t="str">
            <v>Luego de descargar, el acomodado de la bolsa</v>
          </cell>
          <cell r="G18">
            <v>1</v>
          </cell>
        </row>
        <row r="19">
          <cell r="A19" t="str">
            <v>MMEN0041</v>
          </cell>
          <cell r="B19" t="str">
            <v>A</v>
          </cell>
          <cell r="C19" t="str">
            <v>Acomodar elemento de 30 a 50 kg en estiba</v>
          </cell>
          <cell r="D19" t="str">
            <v>TON</v>
          </cell>
          <cell r="E19">
            <v>0.2074074074074074</v>
          </cell>
          <cell r="F19" t="str">
            <v>Luego de descargar, el acomodado de la bolsa</v>
          </cell>
          <cell r="G19">
            <v>1</v>
          </cell>
        </row>
        <row r="20">
          <cell r="A20" t="str">
            <v>MMEN0500</v>
          </cell>
          <cell r="B20" t="str">
            <v>A</v>
          </cell>
          <cell r="C20" t="str">
            <v>Descarga de elemento hasta 25 kg (Camion a hombro peon)</v>
          </cell>
          <cell r="D20" t="str">
            <v>TON</v>
          </cell>
          <cell r="E20">
            <v>0.60211640211640205</v>
          </cell>
          <cell r="F20" t="str">
            <v>Operario s/camion descargando bolsas a hombro de peon</v>
          </cell>
          <cell r="G20">
            <v>2</v>
          </cell>
        </row>
        <row r="21">
          <cell r="A21" t="str">
            <v>MMEN0501</v>
          </cell>
          <cell r="B21" t="str">
            <v>A</v>
          </cell>
          <cell r="C21" t="str">
            <v>Descarga de elemento de 30 a 50 kg (Camion a hombro peon)</v>
          </cell>
          <cell r="D21" t="str">
            <v>TON</v>
          </cell>
          <cell r="E21">
            <v>0.33037037037037037</v>
          </cell>
          <cell r="F21" t="str">
            <v>Operario s/camion descargando bolsas a hombro de peon</v>
          </cell>
          <cell r="G21">
            <v>2</v>
          </cell>
        </row>
        <row r="22">
          <cell r="A22" t="str">
            <v>MMEN0510</v>
          </cell>
          <cell r="B22" t="str">
            <v>A</v>
          </cell>
          <cell r="C22" t="str">
            <v>Transp de bolsas hasta 25 kg (Camion a Dep Bolsas)(manual)</v>
          </cell>
          <cell r="D22" t="str">
            <v>TON</v>
          </cell>
          <cell r="E22">
            <v>3.5894179894179894</v>
          </cell>
          <cell r="F22" t="str">
            <v>Transporte y estiba, 1 bolsa por viaje</v>
          </cell>
          <cell r="G22">
            <v>2</v>
          </cell>
        </row>
        <row r="23">
          <cell r="A23" t="str">
            <v>MMEN0511</v>
          </cell>
          <cell r="B23" t="str">
            <v>A</v>
          </cell>
          <cell r="C23" t="str">
            <v>Transp de bolsas de 30 a 50 kg (Camion a Dep Bolsas)(manual)</v>
          </cell>
          <cell r="D23" t="str">
            <v>TON</v>
          </cell>
          <cell r="E23">
            <v>2.0444444444444447</v>
          </cell>
          <cell r="F23" t="str">
            <v>Transporte y estiba, 1 bolsa por viaje</v>
          </cell>
          <cell r="G23">
            <v>2</v>
          </cell>
        </row>
        <row r="24">
          <cell r="A24" t="str">
            <v>MMEN0550</v>
          </cell>
          <cell r="B24" t="str">
            <v>A</v>
          </cell>
          <cell r="C24" t="str">
            <v>Transp de bolsas de 30 a 50 kg (Dep Bolsas a Pie Mezcladora)(Manual)</v>
          </cell>
          <cell r="D24" t="str">
            <v>TON</v>
          </cell>
          <cell r="E24">
            <v>2.5629629629629629</v>
          </cell>
          <cell r="F24" t="str">
            <v>Se transporta bolsa a hombro</v>
          </cell>
          <cell r="G24">
            <v>2</v>
          </cell>
        </row>
        <row r="25">
          <cell r="A25" t="str">
            <v>MMEN0600</v>
          </cell>
          <cell r="B25" t="str">
            <v>A</v>
          </cell>
          <cell r="C25" t="str">
            <v>Transp y Vaciado bolsa hasta 25 kg (Pie Mezc - Boca Mezc) (manual)</v>
          </cell>
          <cell r="D25" t="str">
            <v>TON</v>
          </cell>
          <cell r="E25">
            <v>0.2742700372330002</v>
          </cell>
          <cell r="F25" t="str">
            <v>Traslado y vaciado en mezcladora</v>
          </cell>
          <cell r="G25">
            <v>2</v>
          </cell>
        </row>
        <row r="26">
          <cell r="A26" t="str">
            <v>MMEN0605</v>
          </cell>
          <cell r="B26" t="str">
            <v>A</v>
          </cell>
          <cell r="C26" t="str">
            <v>Transp y Vaciado bolsa hasta 50 kg (Pie Mezc - Boca Mezc) (manual)</v>
          </cell>
          <cell r="D26" t="str">
            <v>TON</v>
          </cell>
          <cell r="E26">
            <v>0.26545169508132471</v>
          </cell>
          <cell r="F26" t="str">
            <v>Traslado y vaciado en mezcladora</v>
          </cell>
          <cell r="G26">
            <v>2</v>
          </cell>
        </row>
        <row r="27">
          <cell r="A27" t="str">
            <v>MMGR0000</v>
          </cell>
          <cell r="B27" t="str">
            <v>D</v>
          </cell>
          <cell r="C27" t="str">
            <v>MOVIMIENTO DE MATERIALES - A GRANEL</v>
          </cell>
        </row>
        <row r="28">
          <cell r="A28" t="str">
            <v>MMGR0005</v>
          </cell>
          <cell r="B28" t="str">
            <v>A</v>
          </cell>
          <cell r="C28" t="str">
            <v>Paleo Granel (piso - monticulo)</v>
          </cell>
          <cell r="D28" t="str">
            <v>TON</v>
          </cell>
          <cell r="E28">
            <v>1.210727969348659</v>
          </cell>
          <cell r="F28" t="str">
            <v>Palear granel y generar monticulo</v>
          </cell>
          <cell r="G28">
            <v>1</v>
          </cell>
        </row>
        <row r="29">
          <cell r="A29" t="str">
            <v>MMGR0006</v>
          </cell>
          <cell r="B29" t="str">
            <v>A</v>
          </cell>
          <cell r="C29" t="str">
            <v>Paleo Granel (monticulo - canasto)</v>
          </cell>
          <cell r="D29" t="str">
            <v>TON</v>
          </cell>
          <cell r="E29">
            <v>0.69987228607918262</v>
          </cell>
          <cell r="F29" t="str">
            <v>Paleo del monticulo al canasto</v>
          </cell>
          <cell r="G29">
            <v>1</v>
          </cell>
        </row>
        <row r="30">
          <cell r="A30" t="str">
            <v>MMGR0010</v>
          </cell>
          <cell r="B30" t="str">
            <v>A</v>
          </cell>
          <cell r="C30" t="str">
            <v>Carga de granel paleando a carretilla (monticulo - carretilla)</v>
          </cell>
          <cell r="D30" t="str">
            <v>TON</v>
          </cell>
          <cell r="E30">
            <v>0.95530012771392081</v>
          </cell>
          <cell r="F30" t="str">
            <v>Carga de aridos a pala de monticulo a carretilla</v>
          </cell>
          <cell r="G30">
            <v>1</v>
          </cell>
        </row>
        <row r="31">
          <cell r="A31" t="str">
            <v>MMGR0020</v>
          </cell>
          <cell r="B31" t="str">
            <v>A</v>
          </cell>
          <cell r="C31" t="str">
            <v>Carga de granel paleando a balde/canasto (Dep Arido - balde)</v>
          </cell>
          <cell r="D31" t="str">
            <v>TON</v>
          </cell>
          <cell r="E31">
            <v>0.57215836526181352</v>
          </cell>
          <cell r="F31" t="str">
            <v>Cargar balde a pala</v>
          </cell>
          <cell r="G31">
            <v>1</v>
          </cell>
        </row>
        <row r="32">
          <cell r="A32" t="str">
            <v>MMGR0100</v>
          </cell>
          <cell r="B32" t="str">
            <v>A</v>
          </cell>
          <cell r="C32" t="str">
            <v>Transporte granel a balde (1 x viaje)</v>
          </cell>
          <cell r="D32" t="str">
            <v>TON/M</v>
          </cell>
          <cell r="E32">
            <v>0.12345679012345681</v>
          </cell>
          <cell r="F32" t="str">
            <v>Transporte aridos a balde (por metro)</v>
          </cell>
          <cell r="G32">
            <v>1</v>
          </cell>
        </row>
        <row r="33">
          <cell r="A33" t="str">
            <v>MMGR0101</v>
          </cell>
          <cell r="B33" t="str">
            <v>A</v>
          </cell>
          <cell r="C33" t="str">
            <v>Transporte granel a balde (2 x viaje)</v>
          </cell>
          <cell r="D33" t="str">
            <v>TON/M</v>
          </cell>
          <cell r="E33">
            <v>7.4074074074074084E-2</v>
          </cell>
          <cell r="F33" t="str">
            <v>Transporte aridos a balde (por metro)</v>
          </cell>
          <cell r="G33">
            <v>1</v>
          </cell>
        </row>
        <row r="34">
          <cell r="A34" t="str">
            <v>MMGR0110</v>
          </cell>
          <cell r="B34" t="str">
            <v>A</v>
          </cell>
          <cell r="C34" t="str">
            <v>Transporte granel a canasto (1x viaje)</v>
          </cell>
          <cell r="D34" t="str">
            <v>TON/M</v>
          </cell>
          <cell r="E34">
            <v>9.876543209876544E-2</v>
          </cell>
          <cell r="F34" t="str">
            <v>Transporte aridos a canasto (por metro)</v>
          </cell>
          <cell r="G34">
            <v>1</v>
          </cell>
        </row>
        <row r="35">
          <cell r="A35" t="str">
            <v>MMGR0120</v>
          </cell>
          <cell r="B35" t="str">
            <v>A</v>
          </cell>
          <cell r="C35" t="str">
            <v>Transporte granel a carretilla (hasta 50 kg)</v>
          </cell>
          <cell r="D35" t="str">
            <v>TON/M</v>
          </cell>
          <cell r="E35">
            <v>3.5273368606701938E-2</v>
          </cell>
          <cell r="F35" t="str">
            <v>Transporte a carretilla por metro</v>
          </cell>
          <cell r="G35">
            <v>1</v>
          </cell>
        </row>
        <row r="36">
          <cell r="A36" t="str">
            <v>MMGR0130</v>
          </cell>
          <cell r="B36" t="str">
            <v>A</v>
          </cell>
          <cell r="C36" t="str">
            <v>Transporte granel a carrito basculante (hasta 100 kg/ 1 persona)</v>
          </cell>
          <cell r="D36" t="str">
            <v>TON/M</v>
          </cell>
          <cell r="E36">
            <v>1.8518518518518517E-2</v>
          </cell>
          <cell r="F36" t="str">
            <v>Transporte a carrito por metro, 1 persona 100 kg</v>
          </cell>
          <cell r="G36">
            <v>1</v>
          </cell>
        </row>
        <row r="37">
          <cell r="A37" t="str">
            <v>MMGR0131</v>
          </cell>
          <cell r="B37" t="str">
            <v>A</v>
          </cell>
          <cell r="C37" t="str">
            <v>Transporte granel a carrito basculante (hasta 100 kg/ 2 personas)</v>
          </cell>
          <cell r="D37" t="str">
            <v>TON/M</v>
          </cell>
          <cell r="E37">
            <v>2.4691358024691357E-2</v>
          </cell>
          <cell r="F37" t="str">
            <v>Transporte a carrito por metro, 2 personas 150 kg</v>
          </cell>
          <cell r="G37">
            <v>1</v>
          </cell>
        </row>
        <row r="38">
          <cell r="A38" t="str">
            <v>MMGR0200</v>
          </cell>
          <cell r="B38" t="str">
            <v>A</v>
          </cell>
          <cell r="C38" t="str">
            <v>Descarga granel (balde a monticulo)</v>
          </cell>
          <cell r="D38" t="str">
            <v>TON</v>
          </cell>
          <cell r="E38">
            <v>0.14814814814814817</v>
          </cell>
          <cell r="F38" t="str">
            <v>Descargar volcando balde en monticulo</v>
          </cell>
          <cell r="G38">
            <v>1</v>
          </cell>
        </row>
        <row r="39">
          <cell r="A39" t="str">
            <v>MMGR0210</v>
          </cell>
          <cell r="B39" t="str">
            <v>A</v>
          </cell>
          <cell r="C39" t="str">
            <v>Descarga granel (balde a mezcladora)</v>
          </cell>
          <cell r="D39" t="str">
            <v>TON</v>
          </cell>
          <cell r="E39">
            <v>0.29629629629629634</v>
          </cell>
          <cell r="F39" t="str">
            <v>Elevar a hombro y descargar volcando balde en mezcladora</v>
          </cell>
          <cell r="G39">
            <v>1</v>
          </cell>
        </row>
        <row r="40">
          <cell r="A40" t="str">
            <v>MMGR0211</v>
          </cell>
          <cell r="B40" t="str">
            <v>A</v>
          </cell>
          <cell r="C40" t="str">
            <v>Descarga granel (canasto a mezcladora)</v>
          </cell>
          <cell r="D40" t="str">
            <v>TON</v>
          </cell>
          <cell r="E40">
            <v>0.29629629629629628</v>
          </cell>
          <cell r="F40" t="str">
            <v>Elevar a hombro y descargar volcando balde en mezcladora</v>
          </cell>
          <cell r="G40">
            <v>1</v>
          </cell>
        </row>
        <row r="41">
          <cell r="A41" t="str">
            <v>MMGR0212</v>
          </cell>
          <cell r="B41" t="str">
            <v>A</v>
          </cell>
          <cell r="C41" t="str">
            <v>Descarga granel volcando carretilla</v>
          </cell>
          <cell r="D41" t="str">
            <v>TON</v>
          </cell>
          <cell r="E41">
            <v>0.13333333333333333</v>
          </cell>
          <cell r="F41" t="str">
            <v>Volcar contenido de carretilla</v>
          </cell>
          <cell r="G41">
            <v>1</v>
          </cell>
        </row>
        <row r="42">
          <cell r="A42" t="str">
            <v>MMGR0213</v>
          </cell>
          <cell r="B42" t="str">
            <v>A</v>
          </cell>
          <cell r="C42" t="str">
            <v>Descarga granel volcando carrito</v>
          </cell>
          <cell r="D42" t="str">
            <v>TON</v>
          </cell>
          <cell r="E42">
            <v>0.16296296296296298</v>
          </cell>
          <cell r="F42" t="str">
            <v>Volcar contenido del carrito</v>
          </cell>
          <cell r="G42">
            <v>1</v>
          </cell>
        </row>
        <row r="43">
          <cell r="A43" t="str">
            <v>MMGR0214</v>
          </cell>
          <cell r="B43" t="str">
            <v>A</v>
          </cell>
          <cell r="C43" t="str">
            <v xml:space="preserve">Descarga granel volcando canasto </v>
          </cell>
          <cell r="D43" t="str">
            <v>TON</v>
          </cell>
          <cell r="E43">
            <v>0.23703703703703705</v>
          </cell>
          <cell r="F43" t="str">
            <v>Se considera Canasto volcando en boca de mezcladora</v>
          </cell>
          <cell r="G43">
            <v>1</v>
          </cell>
        </row>
        <row r="44">
          <cell r="A44" t="str">
            <v>MMGR0900</v>
          </cell>
          <cell r="B44" t="str">
            <v>A</v>
          </cell>
          <cell r="C44" t="str">
            <v>Transp Granel  carretilla (Pto Descarga a Deposito Granel)</v>
          </cell>
          <cell r="D44" t="str">
            <v>TON</v>
          </cell>
          <cell r="E44">
            <v>5.8266982910661067</v>
          </cell>
          <cell r="F44" t="str">
            <v>Se supone descarga distante del deposito de aridos</v>
          </cell>
          <cell r="G44">
            <v>2</v>
          </cell>
        </row>
        <row r="45">
          <cell r="A45" t="str">
            <v>MMGR0910</v>
          </cell>
          <cell r="B45" t="str">
            <v>A</v>
          </cell>
          <cell r="C45" t="str">
            <v>Transp Granel canasto y descarga (Dep Arido - Boca Mezcladora)</v>
          </cell>
          <cell r="D45" t="str">
            <v>TON</v>
          </cell>
          <cell r="E45">
            <v>2.1136288998357964</v>
          </cell>
          <cell r="F45" t="str">
            <v>Transportar canasto y vaciar su contenido en mezcladora</v>
          </cell>
          <cell r="G45">
            <v>2</v>
          </cell>
        </row>
        <row r="46">
          <cell r="A46" t="str">
            <v>MMAG0000</v>
          </cell>
          <cell r="B46" t="str">
            <v>D</v>
          </cell>
          <cell r="C46" t="str">
            <v>MOVIMIENTO DE MATERIALES - AGUA</v>
          </cell>
        </row>
        <row r="47">
          <cell r="A47" t="str">
            <v>MMAG0010</v>
          </cell>
          <cell r="B47" t="str">
            <v>A</v>
          </cell>
          <cell r="C47" t="str">
            <v>Carga de Agua en balde (Tambor a Boca Mezcladora)</v>
          </cell>
          <cell r="D47" t="str">
            <v>TON</v>
          </cell>
          <cell r="E47">
            <v>0.83950617283950635</v>
          </cell>
          <cell r="F47" t="str">
            <v>Ir al Tambor, cargar agua, volver y descargar en mezcladora</v>
          </cell>
          <cell r="G47">
            <v>2</v>
          </cell>
        </row>
        <row r="48">
          <cell r="A48" t="str">
            <v>ME000000</v>
          </cell>
          <cell r="B48" t="str">
            <v>D</v>
          </cell>
          <cell r="C48" t="str">
            <v>MEZCLAS</v>
          </cell>
        </row>
        <row r="49">
          <cell r="A49" t="str">
            <v>MEMO0000</v>
          </cell>
          <cell r="B49" t="str">
            <v>D</v>
          </cell>
          <cell r="C49" t="str">
            <v>MORTEROS</v>
          </cell>
        </row>
        <row r="50">
          <cell r="A50" t="str">
            <v>MEMO0010</v>
          </cell>
          <cell r="B50" t="str">
            <v>A</v>
          </cell>
          <cell r="C50" t="str">
            <v>MC 1:3 (Solo Material)</v>
          </cell>
          <cell r="D50" t="str">
            <v>M3</v>
          </cell>
          <cell r="E50">
            <v>125.3712396694215</v>
          </cell>
          <cell r="F50" t="str">
            <v>sin transp</v>
          </cell>
          <cell r="G50">
            <v>1</v>
          </cell>
        </row>
        <row r="51">
          <cell r="A51" t="str">
            <v>MEMO0015</v>
          </cell>
          <cell r="B51" t="str">
            <v>A</v>
          </cell>
          <cell r="C51" t="str">
            <v>MC 1:4 (Solo Material)</v>
          </cell>
          <cell r="D51" t="str">
            <v>M3</v>
          </cell>
          <cell r="E51">
            <v>96.830413223140511</v>
          </cell>
          <cell r="F51" t="str">
            <v>sin transp</v>
          </cell>
          <cell r="G51">
            <v>1</v>
          </cell>
        </row>
        <row r="52">
          <cell r="A52" t="str">
            <v>MEMO0016</v>
          </cell>
          <cell r="B52" t="str">
            <v>A</v>
          </cell>
          <cell r="C52" t="str">
            <v>MHR 1/4:1:4 (Solo Material)</v>
          </cell>
          <cell r="D52" t="str">
            <v>M3</v>
          </cell>
          <cell r="E52">
            <v>46.234752066115703</v>
          </cell>
          <cell r="F52" t="str">
            <v>sin transp</v>
          </cell>
          <cell r="G52">
            <v>1</v>
          </cell>
        </row>
        <row r="53">
          <cell r="A53" t="str">
            <v>MEHS0000</v>
          </cell>
          <cell r="B53" t="str">
            <v>D</v>
          </cell>
          <cell r="C53" t="str">
            <v>HORMIGON SIMPLE</v>
          </cell>
        </row>
        <row r="54">
          <cell r="A54" t="str">
            <v>MEHS0010</v>
          </cell>
          <cell r="B54" t="str">
            <v>A</v>
          </cell>
          <cell r="C54" t="str">
            <v>Hormigon Simple 1:3:3 (Solo Material)</v>
          </cell>
          <cell r="D54" t="str">
            <v>M3</v>
          </cell>
          <cell r="E54">
            <v>97.090909090909093</v>
          </cell>
          <cell r="F54" t="str">
            <v>Solo Material 300 kg cem + 0,65 arena +0,65 Canto rodado</v>
          </cell>
          <cell r="G54">
            <v>1</v>
          </cell>
        </row>
        <row r="55">
          <cell r="A55" t="str">
            <v>MEHS0100</v>
          </cell>
          <cell r="B55" t="str">
            <v>A</v>
          </cell>
          <cell r="C55" t="str">
            <v>Elaboracion de hormigon en obra (Mano de obra+Equipo)</v>
          </cell>
          <cell r="D55" t="str">
            <v>M3</v>
          </cell>
          <cell r="E55">
            <v>7.0510971749999998</v>
          </cell>
          <cell r="F55" t="str">
            <v>sin obs.</v>
          </cell>
          <cell r="G55">
            <v>2</v>
          </cell>
        </row>
        <row r="56">
          <cell r="A56" t="str">
            <v>MEHS0200</v>
          </cell>
          <cell r="B56" t="str">
            <v>A</v>
          </cell>
          <cell r="C56" t="str">
            <v>Hormigon 1:3:3 elab in situ (Mat+M.O.+Equ)</v>
          </cell>
          <cell r="D56" t="str">
            <v>M3</v>
          </cell>
          <cell r="E56">
            <v>104.14200626590909</v>
          </cell>
          <cell r="F56" t="str">
            <v>sin obs.</v>
          </cell>
          <cell r="G56">
            <v>3</v>
          </cell>
        </row>
        <row r="57">
          <cell r="A57" t="str">
            <v>MEHL0000</v>
          </cell>
          <cell r="B57" t="str">
            <v>D</v>
          </cell>
          <cell r="C57" t="str">
            <v>HORMIGON DE ARCILLA EXPANDIDA</v>
          </cell>
        </row>
        <row r="58">
          <cell r="A58" t="str">
            <v>MEHL0010</v>
          </cell>
          <cell r="B58" t="str">
            <v>A</v>
          </cell>
          <cell r="C58" t="str">
            <v>Hormigo liviano de arcilla expandida 1:9 (solo material)</v>
          </cell>
          <cell r="D58" t="str">
            <v>M3</v>
          </cell>
          <cell r="E58">
            <v>90.708797520661165</v>
          </cell>
          <cell r="F58" t="str">
            <v>1 M3 1:9 (CEMENTO : AGREGADO)</v>
          </cell>
          <cell r="G58">
            <v>1</v>
          </cell>
        </row>
        <row r="59">
          <cell r="A59" t="str">
            <v>AM00000</v>
          </cell>
          <cell r="B59" t="str">
            <v>D</v>
          </cell>
          <cell r="C59" t="str">
            <v>AMORTIZACIONES DE EQUIPOS</v>
          </cell>
        </row>
        <row r="60">
          <cell r="A60" t="str">
            <v>AMEP000</v>
          </cell>
          <cell r="B60" t="str">
            <v>D</v>
          </cell>
          <cell r="C60" t="str">
            <v>EQUIPOS PESADOS</v>
          </cell>
        </row>
        <row r="61">
          <cell r="A61" t="str">
            <v>AMEP010</v>
          </cell>
          <cell r="B61" t="str">
            <v>A</v>
          </cell>
          <cell r="C61" t="str">
            <v>Hidrolavadora de 5,5 hp</v>
          </cell>
          <cell r="D61" t="str">
            <v>HS</v>
          </cell>
          <cell r="E61">
            <v>2.1562440624999999</v>
          </cell>
          <cell r="F61" t="str">
            <v>Vida util 6400 hs, 1600 hs/año</v>
          </cell>
          <cell r="G61">
            <v>1</v>
          </cell>
        </row>
        <row r="62">
          <cell r="A62" t="str">
            <v>AMEP020</v>
          </cell>
          <cell r="B62" t="str">
            <v>A</v>
          </cell>
          <cell r="C62" t="str">
            <v>Arenadora 70 kg con Compresor 5,5 CV</v>
          </cell>
          <cell r="D62" t="str">
            <v>HS</v>
          </cell>
          <cell r="E62">
            <v>1.3455134304207121</v>
          </cell>
          <cell r="F62" t="str">
            <v>Vida util 5000 hs, 1600 hs/año. Para Arenado de Estructuras Metálicas o superficies chicas. 1 KW = 1,3596 CV.</v>
          </cell>
          <cell r="G62">
            <v>1</v>
          </cell>
        </row>
        <row r="63">
          <cell r="A63" t="str">
            <v>AMEP030</v>
          </cell>
          <cell r="B63" t="str">
            <v>A</v>
          </cell>
          <cell r="C63" t="str">
            <v>Arenadora 165 kg con Compresor 7,5 CV</v>
          </cell>
          <cell r="D63" t="str">
            <v>HS</v>
          </cell>
          <cell r="E63">
            <v>1.7043597914827888</v>
          </cell>
          <cell r="F63" t="str">
            <v>Vida util 5000 hs, 1600 hs/año. Para arenado de frentes. 1 KW = 1,3596 CV.</v>
          </cell>
          <cell r="G63">
            <v>1</v>
          </cell>
        </row>
        <row r="64">
          <cell r="A64" t="str">
            <v>AMEP040</v>
          </cell>
          <cell r="B64" t="str">
            <v>A</v>
          </cell>
          <cell r="C64" t="str">
            <v>Multifuncion de 46hp</v>
          </cell>
          <cell r="D64" t="str">
            <v>HS</v>
          </cell>
          <cell r="E64">
            <v>39.708885775862072</v>
          </cell>
          <cell r="F64" t="str">
            <v>Vida util 8700 hs, 1450 hs/año</v>
          </cell>
          <cell r="G64">
            <v>1</v>
          </cell>
        </row>
        <row r="65">
          <cell r="A65" t="str">
            <v>AMEP050</v>
          </cell>
          <cell r="B65" t="str">
            <v>A</v>
          </cell>
          <cell r="C65" t="str">
            <v>Vibroapisonador 3,3 HP</v>
          </cell>
          <cell r="D65" t="str">
            <v>HS</v>
          </cell>
          <cell r="E65">
            <v>3.2353440625000003</v>
          </cell>
          <cell r="F65" t="str">
            <v>Vida util 6400 hs, 1600 hs/año</v>
          </cell>
          <cell r="G65">
            <v>1</v>
          </cell>
        </row>
        <row r="66">
          <cell r="A66" t="str">
            <v>AMEP060</v>
          </cell>
          <cell r="B66" t="str">
            <v>A</v>
          </cell>
          <cell r="C66" t="str">
            <v>Camion 6 m3 120 HP</v>
          </cell>
          <cell r="D66" t="str">
            <v>HS</v>
          </cell>
          <cell r="E66">
            <v>42.193750000000001</v>
          </cell>
          <cell r="F66" t="str">
            <v>Vida util 12000 hs, 1500 hs/año</v>
          </cell>
          <cell r="G66">
            <v>1</v>
          </cell>
        </row>
        <row r="67">
          <cell r="A67" t="str">
            <v>AMEP070</v>
          </cell>
          <cell r="B67" t="str">
            <v>A</v>
          </cell>
          <cell r="C67" t="str">
            <v>Camion regador de asfalto 220 HP</v>
          </cell>
          <cell r="D67" t="str">
            <v>HS</v>
          </cell>
          <cell r="E67">
            <v>92.471374999999995</v>
          </cell>
          <cell r="F67" t="str">
            <v>Vida util 12000 hs, 1500 hs/año</v>
          </cell>
          <cell r="G67">
            <v>1</v>
          </cell>
        </row>
        <row r="68">
          <cell r="A68" t="str">
            <v>AMEL000</v>
          </cell>
          <cell r="B68" t="str">
            <v>D</v>
          </cell>
          <cell r="C68" t="str">
            <v>EQUIPOS LIVIANOS</v>
          </cell>
        </row>
        <row r="69">
          <cell r="A69" t="str">
            <v>AMEL010</v>
          </cell>
          <cell r="B69" t="str">
            <v>A</v>
          </cell>
          <cell r="C69" t="str">
            <v>Revocadora con compresor, manguera y pico 5,5 kw</v>
          </cell>
          <cell r="D69" t="str">
            <v>HS</v>
          </cell>
          <cell r="E69">
            <v>21.622203124999999</v>
          </cell>
          <cell r="F69" t="str">
            <v>Vida Util 6400 hs, 1600 hs/año</v>
          </cell>
          <cell r="G69">
            <v>1</v>
          </cell>
        </row>
        <row r="70">
          <cell r="A70" t="str">
            <v>AMEL020</v>
          </cell>
          <cell r="B70" t="str">
            <v>A</v>
          </cell>
          <cell r="C70" t="str">
            <v>Equipo Electrofusion</v>
          </cell>
          <cell r="D70" t="str">
            <v>HS</v>
          </cell>
          <cell r="E70">
            <v>2.7399218750000003</v>
          </cell>
          <cell r="F70" t="str">
            <v>VU 6400 HS, USO ANUAL 1600 HS.</v>
          </cell>
          <cell r="G70">
            <v>1</v>
          </cell>
        </row>
        <row r="71">
          <cell r="A71" t="str">
            <v>AMEL030</v>
          </cell>
          <cell r="B71" t="str">
            <v>A</v>
          </cell>
          <cell r="C71" t="str">
            <v>Cortadora Sensitiva (2 KW)</v>
          </cell>
          <cell r="D71" t="str">
            <v>HS</v>
          </cell>
          <cell r="E71">
            <v>0.73565440000000004</v>
          </cell>
          <cell r="F71" t="str">
            <v>Vida ütil 9000 hs, 1500 hs/año.</v>
          </cell>
          <cell r="G71">
            <v>1</v>
          </cell>
        </row>
        <row r="72">
          <cell r="A72" t="str">
            <v>AMEL040</v>
          </cell>
          <cell r="B72" t="str">
            <v>A</v>
          </cell>
          <cell r="C72" t="str">
            <v>Hormigonera de 220 litros</v>
          </cell>
          <cell r="D72" t="str">
            <v>HS</v>
          </cell>
          <cell r="E72">
            <v>1.5536572499999999</v>
          </cell>
          <cell r="F72" t="str">
            <v>sin obs.</v>
          </cell>
          <cell r="G72">
            <v>1</v>
          </cell>
        </row>
        <row r="73">
          <cell r="A73" t="str">
            <v>TC00000</v>
          </cell>
          <cell r="B73" t="str">
            <v>D</v>
          </cell>
          <cell r="C73" t="str">
            <v>TAREAS COMPLEMENTARIAS</v>
          </cell>
        </row>
        <row r="74">
          <cell r="A74" t="str">
            <v>TCAN000</v>
          </cell>
          <cell r="B74" t="str">
            <v>D</v>
          </cell>
          <cell r="C74" t="str">
            <v>ANDAMIOS</v>
          </cell>
        </row>
        <row r="75">
          <cell r="A75" t="str">
            <v>TCAN010</v>
          </cell>
          <cell r="B75" t="str">
            <v>A</v>
          </cell>
          <cell r="C75" t="str">
            <v>Andamio Simple, Armado y Desarme poca altura</v>
          </cell>
          <cell r="D75" t="str">
            <v>M2</v>
          </cell>
          <cell r="E75">
            <v>1.23</v>
          </cell>
          <cell r="F75" t="str">
            <v>Para trabajos de poca altura en interiores o patios. Por M2 de superficie a cubrir.</v>
          </cell>
          <cell r="G75">
            <v>1</v>
          </cell>
        </row>
        <row r="76">
          <cell r="A76" t="str">
            <v>TCAN020</v>
          </cell>
          <cell r="B76" t="str">
            <v>A</v>
          </cell>
          <cell r="C76" t="str">
            <v>Andamio Prearmado, Armado y Desarme hasta 2 niveles c/tela</v>
          </cell>
          <cell r="D76" t="str">
            <v>M2</v>
          </cell>
          <cell r="E76">
            <v>3.8499999999999996</v>
          </cell>
          <cell r="F76" t="str">
            <v>Por M2 de sueprficie de pared a cubrir. Materiales al pie de obra. Se incluye armado y desarme de andamio prearmado sistema universal. Colocacion de tela de proteccion, bandeja de proteccion y tablones para dos niveles. No se incluyen los materiales ni el</v>
          </cell>
          <cell r="G76">
            <v>1</v>
          </cell>
        </row>
        <row r="77">
          <cell r="A77" t="str">
            <v>DE00000</v>
          </cell>
          <cell r="B77" t="str">
            <v>D</v>
          </cell>
          <cell r="C77" t="str">
            <v>DEMOLICION</v>
          </cell>
        </row>
        <row r="78">
          <cell r="A78" t="str">
            <v>DEMA000</v>
          </cell>
          <cell r="B78" t="str">
            <v>D</v>
          </cell>
          <cell r="C78" t="str">
            <v>DEMOLICION MANUAL</v>
          </cell>
        </row>
        <row r="79">
          <cell r="A79" t="str">
            <v>DEMA010</v>
          </cell>
          <cell r="B79" t="str">
            <v>A</v>
          </cell>
          <cell r="C79" t="str">
            <v>Picado manual de mamposterias y revoques</v>
          </cell>
          <cell r="D79" t="str">
            <v>M3</v>
          </cell>
          <cell r="E79">
            <v>63</v>
          </cell>
          <cell r="F79" t="str">
            <v>Demolicion a masa y punta</v>
          </cell>
          <cell r="G79">
            <v>1</v>
          </cell>
        </row>
        <row r="80">
          <cell r="A80" t="str">
            <v>DEMA020</v>
          </cell>
          <cell r="B80" t="str">
            <v>A</v>
          </cell>
          <cell r="C80" t="str">
            <v>Apertura de canaletas manual 7x7 cm</v>
          </cell>
          <cell r="D80" t="str">
            <v>ML</v>
          </cell>
          <cell r="E80">
            <v>0.80999999999999994</v>
          </cell>
          <cell r="F80" t="str">
            <v>No considera, acarreo de escombros</v>
          </cell>
          <cell r="G80">
            <v>1</v>
          </cell>
        </row>
        <row r="81">
          <cell r="A81" t="str">
            <v>DEMA030</v>
          </cell>
          <cell r="B81" t="str">
            <v>A</v>
          </cell>
          <cell r="C81" t="str">
            <v>Apertura de babetas en cubiertas</v>
          </cell>
          <cell r="D81" t="str">
            <v>ML</v>
          </cell>
          <cell r="E81">
            <v>0.84749999999999992</v>
          </cell>
          <cell r="F81" t="str">
            <v>Apertura de babetas existentes, sin retiro de excedentes</v>
          </cell>
          <cell r="G81">
            <v>1</v>
          </cell>
        </row>
        <row r="82">
          <cell r="A82" t="str">
            <v>DEMA035</v>
          </cell>
          <cell r="B82" t="str">
            <v>A</v>
          </cell>
          <cell r="C82" t="str">
            <v xml:space="preserve">Demolición de carpeta de protección y membrana en cubiertas existentes </v>
          </cell>
          <cell r="D82" t="str">
            <v>M2</v>
          </cell>
          <cell r="E82">
            <v>1.6949999999999998</v>
          </cell>
          <cell r="F82" t="str">
            <v>Demolición de carpeta de protección y membrana sin retiro de exedentes</v>
          </cell>
          <cell r="G82">
            <v>1</v>
          </cell>
        </row>
        <row r="83">
          <cell r="A83" t="str">
            <v>DERE000</v>
          </cell>
          <cell r="B83" t="str">
            <v>D</v>
          </cell>
          <cell r="C83" t="str">
            <v>RETIRO DE ESCOMBROS</v>
          </cell>
        </row>
        <row r="84">
          <cell r="A84" t="str">
            <v>DERE010</v>
          </cell>
          <cell r="B84" t="str">
            <v>A</v>
          </cell>
          <cell r="C84" t="str">
            <v>Retiro de escombros carretilla-volquete</v>
          </cell>
          <cell r="D84" t="str">
            <v>M3</v>
          </cell>
          <cell r="E84">
            <v>28.909090909090907</v>
          </cell>
          <cell r="F84" t="str">
            <v>Transporte de escombro en carretilla, volcado a Contenedor y precio del contenedor incluido</v>
          </cell>
          <cell r="G84">
            <v>1</v>
          </cell>
        </row>
        <row r="85">
          <cell r="A85" t="str">
            <v>DERE015</v>
          </cell>
          <cell r="B85" t="str">
            <v>A</v>
          </cell>
          <cell r="C85" t="str">
            <v>Retiro de escombros en bolsa-volquete</v>
          </cell>
          <cell r="D85" t="str">
            <v>M3</v>
          </cell>
          <cell r="E85">
            <v>44.809090909090905</v>
          </cell>
          <cell r="F85" t="str">
            <v xml:space="preserve">Retiro de escombros traslado manual </v>
          </cell>
          <cell r="G85">
            <v>1</v>
          </cell>
        </row>
        <row r="86">
          <cell r="A86" t="str">
            <v>DERE020</v>
          </cell>
          <cell r="B86" t="str">
            <v>A</v>
          </cell>
          <cell r="C86" t="str">
            <v>Retiro de escombros multifuncion-camion</v>
          </cell>
          <cell r="D86" t="str">
            <v>M3</v>
          </cell>
          <cell r="E86">
            <v>24.183932866379308</v>
          </cell>
          <cell r="F86" t="str">
            <v>Transporte de escombro con Multifuncion , descarga y Retiro en Camion</v>
          </cell>
          <cell r="G86">
            <v>2</v>
          </cell>
        </row>
        <row r="87">
          <cell r="A87" t="str">
            <v>TP00000</v>
          </cell>
          <cell r="B87" t="str">
            <v>D</v>
          </cell>
          <cell r="C87" t="str">
            <v>TRABAJOS PRELIMINARES</v>
          </cell>
        </row>
        <row r="88">
          <cell r="A88" t="str">
            <v>TP00100</v>
          </cell>
          <cell r="B88" t="str">
            <v>A</v>
          </cell>
          <cell r="C88" t="str">
            <v>Limpieza de Terreno</v>
          </cell>
          <cell r="D88" t="str">
            <v>M2</v>
          </cell>
          <cell r="E88">
            <v>0.45</v>
          </cell>
          <cell r="F88" t="str">
            <v>sin obs.</v>
          </cell>
          <cell r="G88">
            <v>1</v>
          </cell>
        </row>
        <row r="89">
          <cell r="A89" t="str">
            <v>TP00110</v>
          </cell>
          <cell r="B89" t="str">
            <v>A</v>
          </cell>
          <cell r="C89" t="str">
            <v>Retiro de capa vegetal</v>
          </cell>
          <cell r="D89" t="str">
            <v>M3</v>
          </cell>
          <cell r="E89">
            <v>9.1426525000000005</v>
          </cell>
          <cell r="F89" t="str">
            <v>sin obs.</v>
          </cell>
          <cell r="G89">
            <v>2</v>
          </cell>
        </row>
        <row r="90">
          <cell r="A90" t="str">
            <v>TP00200</v>
          </cell>
          <cell r="B90" t="str">
            <v>A</v>
          </cell>
          <cell r="C90" t="str">
            <v>Cerco de Obra</v>
          </cell>
          <cell r="D90" t="str">
            <v>ML</v>
          </cell>
          <cell r="E90">
            <v>10.199999999999999</v>
          </cell>
          <cell r="F90" t="str">
            <v>S/VIVIENDA 517-001</v>
          </cell>
          <cell r="G90">
            <v>1</v>
          </cell>
        </row>
        <row r="91">
          <cell r="A91" t="str">
            <v>TP00300</v>
          </cell>
          <cell r="B91" t="str">
            <v>A</v>
          </cell>
          <cell r="C91" t="str">
            <v>Cartel de Obra</v>
          </cell>
          <cell r="D91" t="str">
            <v>M2</v>
          </cell>
          <cell r="E91">
            <v>59.549520000000001</v>
          </cell>
          <cell r="F91" t="str">
            <v>sin obs.</v>
          </cell>
          <cell r="G91">
            <v>1</v>
          </cell>
        </row>
        <row r="92">
          <cell r="A92" t="str">
            <v>TP00400</v>
          </cell>
          <cell r="B92" t="str">
            <v>A</v>
          </cell>
          <cell r="C92" t="str">
            <v>Obrador</v>
          </cell>
          <cell r="D92" t="str">
            <v>GL</v>
          </cell>
          <cell r="E92">
            <v>10997.473459834713</v>
          </cell>
          <cell r="F92" t="str">
            <v>s/analisis oficial obra Moreno con modificaciones propias en M.O.</v>
          </cell>
          <cell r="G92">
            <v>1</v>
          </cell>
        </row>
        <row r="93">
          <cell r="A93" t="str">
            <v>MS00000</v>
          </cell>
          <cell r="B93" t="str">
            <v>D</v>
          </cell>
          <cell r="C93" t="str">
            <v>MOVIMIENTO DE SUELOS</v>
          </cell>
        </row>
        <row r="94">
          <cell r="A94" t="str">
            <v>MS00010</v>
          </cell>
          <cell r="B94" t="str">
            <v>A</v>
          </cell>
          <cell r="C94" t="str">
            <v xml:space="preserve">Excavación manual </v>
          </cell>
          <cell r="D94" t="str">
            <v>M3</v>
          </cell>
          <cell r="E94">
            <v>10.799999999999999</v>
          </cell>
          <cell r="F94" t="str">
            <v>Solo cava y paleo hasta prof 1,50 m, zanjas y pozos</v>
          </cell>
          <cell r="G94">
            <v>1</v>
          </cell>
        </row>
        <row r="95">
          <cell r="A95" t="str">
            <v>MS00011</v>
          </cell>
          <cell r="B95" t="str">
            <v>A</v>
          </cell>
          <cell r="C95" t="str">
            <v>Excavación mecanica sin retiro</v>
          </cell>
          <cell r="D95" t="str">
            <v>M3</v>
          </cell>
          <cell r="E95">
            <v>2.81359</v>
          </cell>
          <cell r="F95" t="str">
            <v>sin obs.</v>
          </cell>
          <cell r="G95">
            <v>1</v>
          </cell>
        </row>
        <row r="96">
          <cell r="A96" t="str">
            <v>MS00020</v>
          </cell>
          <cell r="B96" t="str">
            <v>A</v>
          </cell>
          <cell r="C96" t="str">
            <v>Relleno y compactacion manual (c/suelo del lugar)</v>
          </cell>
          <cell r="D96" t="str">
            <v>M3</v>
          </cell>
          <cell r="E96">
            <v>9.6749999999999989</v>
          </cell>
          <cell r="F96" t="str">
            <v>Desparramo, apisonado y humedecimiento</v>
          </cell>
          <cell r="G96">
            <v>1</v>
          </cell>
        </row>
        <row r="97">
          <cell r="A97" t="str">
            <v>MS00030</v>
          </cell>
          <cell r="B97" t="str">
            <v>A</v>
          </cell>
          <cell r="C97" t="str">
            <v>Relleno y compactacion mecanico (c/suelo seleccionado)</v>
          </cell>
          <cell r="D97" t="str">
            <v>M3</v>
          </cell>
          <cell r="E97">
            <v>18.536107070474138</v>
          </cell>
          <cell r="F97" t="str">
            <v>Incluye seleccionado y coeficiente de compactación.</v>
          </cell>
          <cell r="G97">
            <v>2</v>
          </cell>
        </row>
        <row r="98">
          <cell r="A98" t="str">
            <v>MS00035</v>
          </cell>
          <cell r="B98" t="str">
            <v>A</v>
          </cell>
          <cell r="C98" t="str">
            <v>Relleno y compactacion mecanico (c/suelo cal)</v>
          </cell>
          <cell r="D98" t="str">
            <v>M3</v>
          </cell>
          <cell r="E98">
            <v>36.653875665515457</v>
          </cell>
          <cell r="F98" t="str">
            <v>Suelo seleccionado + Cal Hidraulica 150 kg/m3</v>
          </cell>
          <cell r="G98">
            <v>2</v>
          </cell>
        </row>
        <row r="99">
          <cell r="A99" t="str">
            <v>MS00040</v>
          </cell>
          <cell r="B99" t="str">
            <v>A</v>
          </cell>
          <cell r="C99" t="str">
            <v>Retiro de excedentes con multifuncion-camion</v>
          </cell>
          <cell r="D99" t="str">
            <v>M3</v>
          </cell>
          <cell r="E99">
            <v>9.1426525000000005</v>
          </cell>
          <cell r="F99" t="str">
            <v>sin obs.</v>
          </cell>
          <cell r="G99">
            <v>2</v>
          </cell>
        </row>
        <row r="100">
          <cell r="A100" t="str">
            <v>MS00050</v>
          </cell>
          <cell r="B100" t="str">
            <v>A</v>
          </cell>
          <cell r="C100" t="str">
            <v>Retiro de excedentes con carretilla-volquete</v>
          </cell>
          <cell r="D100" t="str">
            <v>M3</v>
          </cell>
          <cell r="E100">
            <v>18.522727272727273</v>
          </cell>
          <cell r="F100" t="str">
            <v>sin obs.</v>
          </cell>
          <cell r="G100">
            <v>1</v>
          </cell>
        </row>
        <row r="101">
          <cell r="A101" t="str">
            <v>MS00090</v>
          </cell>
          <cell r="B101" t="str">
            <v>A</v>
          </cell>
          <cell r="C101" t="str">
            <v>Nivelacion mecanica</v>
          </cell>
          <cell r="D101" t="str">
            <v>M2</v>
          </cell>
          <cell r="E101">
            <v>8.07</v>
          </cell>
          <cell r="F101" t="str">
            <v>sin obs.</v>
          </cell>
          <cell r="G101">
            <v>1</v>
          </cell>
        </row>
        <row r="102">
          <cell r="A102" t="str">
            <v>EM00000</v>
          </cell>
          <cell r="B102" t="str">
            <v>D</v>
          </cell>
          <cell r="C102" t="str">
            <v>ESTRUCTURA METALICA</v>
          </cell>
        </row>
        <row r="103">
          <cell r="A103" t="str">
            <v>EMPA000</v>
          </cell>
          <cell r="B103" t="str">
            <v>D</v>
          </cell>
          <cell r="C103" t="str">
            <v>ESTRUCTURAS DE PERFILES DE ACERO</v>
          </cell>
        </row>
        <row r="104">
          <cell r="A104" t="str">
            <v>EMPA010</v>
          </cell>
          <cell r="B104" t="str">
            <v>A</v>
          </cell>
          <cell r="C104" t="str">
            <v>Perfiles Doble T Nº 14 para soporte de Tanque</v>
          </cell>
          <cell r="D104" t="str">
            <v>ML</v>
          </cell>
          <cell r="E104">
            <v>41.883585289256203</v>
          </cell>
          <cell r="F104" t="str">
            <v>14,3 kg/m IPN 14, luz media = 3 m</v>
          </cell>
          <cell r="G104">
            <v>2</v>
          </cell>
        </row>
        <row r="105">
          <cell r="A105" t="str">
            <v>EMPA100</v>
          </cell>
          <cell r="B105" t="str">
            <v>A</v>
          </cell>
          <cell r="C105" t="str">
            <v>Cabriada Tipo 1 (6.00x200)</v>
          </cell>
          <cell r="D105" t="str">
            <v>U</v>
          </cell>
          <cell r="E105">
            <v>423.35999999999996</v>
          </cell>
          <cell r="F105" t="str">
            <v>sin obs.</v>
          </cell>
          <cell r="G105">
            <v>1</v>
          </cell>
        </row>
        <row r="106">
          <cell r="A106" t="str">
            <v>EMPA110</v>
          </cell>
          <cell r="B106" t="str">
            <v>A</v>
          </cell>
          <cell r="C106" t="str">
            <v>Cabriada Tipo 2 (12.40x200)</v>
          </cell>
          <cell r="D106" t="str">
            <v>U</v>
          </cell>
          <cell r="E106">
            <v>1285.2</v>
          </cell>
          <cell r="F106" t="str">
            <v>sin obs.</v>
          </cell>
          <cell r="G106">
            <v>1</v>
          </cell>
        </row>
        <row r="107">
          <cell r="A107" t="str">
            <v>EMPA120</v>
          </cell>
          <cell r="B107" t="str">
            <v>A</v>
          </cell>
          <cell r="C107" t="str">
            <v>Cabriada Tipo 3 (6.20X1.10)</v>
          </cell>
          <cell r="D107" t="str">
            <v>U</v>
          </cell>
          <cell r="E107">
            <v>178.85</v>
          </cell>
          <cell r="F107" t="str">
            <v>sin obs.</v>
          </cell>
          <cell r="G107">
            <v>1</v>
          </cell>
        </row>
        <row r="108">
          <cell r="A108" t="str">
            <v>HA00000</v>
          </cell>
          <cell r="B108" t="str">
            <v>D</v>
          </cell>
          <cell r="C108" t="str">
            <v>ESTRUCTURAS DE HORMIGON ARMADO</v>
          </cell>
        </row>
        <row r="109">
          <cell r="A109" t="str">
            <v>HAFU000</v>
          </cell>
          <cell r="B109" t="str">
            <v>D</v>
          </cell>
          <cell r="C109" t="str">
            <v>FUNDACIONES</v>
          </cell>
        </row>
        <row r="110">
          <cell r="A110" t="str">
            <v>HA00350</v>
          </cell>
          <cell r="B110" t="str">
            <v>A</v>
          </cell>
          <cell r="C110" t="str">
            <v>Base Centrada</v>
          </cell>
          <cell r="D110" t="str">
            <v>M3</v>
          </cell>
          <cell r="E110">
            <v>271.13502892561985</v>
          </cell>
          <cell r="F110" t="str">
            <v>sin obs.</v>
          </cell>
          <cell r="G110">
            <v>1</v>
          </cell>
        </row>
        <row r="111">
          <cell r="A111" t="str">
            <v>HA00375</v>
          </cell>
          <cell r="B111" t="str">
            <v>A</v>
          </cell>
          <cell r="C111" t="str">
            <v>Tronco de Columnas</v>
          </cell>
          <cell r="D111" t="str">
            <v>M3</v>
          </cell>
          <cell r="E111">
            <v>421.95118760330581</v>
          </cell>
          <cell r="F111" t="str">
            <v>sin obs.</v>
          </cell>
          <cell r="G111">
            <v>1</v>
          </cell>
        </row>
        <row r="112">
          <cell r="A112" t="str">
            <v>HA00400</v>
          </cell>
          <cell r="B112" t="str">
            <v>A</v>
          </cell>
          <cell r="C112" t="str">
            <v>Platea de Fundación</v>
          </cell>
          <cell r="D112" t="str">
            <v>M3</v>
          </cell>
          <cell r="E112">
            <v>281.77686776859503</v>
          </cell>
          <cell r="F112" t="str">
            <v>sin obs.</v>
          </cell>
          <cell r="G112">
            <v>1</v>
          </cell>
        </row>
        <row r="113">
          <cell r="A113" t="str">
            <v>HA00450</v>
          </cell>
          <cell r="B113" t="str">
            <v>A</v>
          </cell>
          <cell r="C113" t="str">
            <v>Viga de Fundación</v>
          </cell>
          <cell r="D113" t="str">
            <v>M3</v>
          </cell>
          <cell r="E113">
            <v>418.45823966942152</v>
          </cell>
          <cell r="F113" t="str">
            <v>sin obs.</v>
          </cell>
          <cell r="G113">
            <v>1</v>
          </cell>
        </row>
        <row r="114">
          <cell r="A114" t="str">
            <v>HA00500</v>
          </cell>
          <cell r="B114" t="str">
            <v>A</v>
          </cell>
          <cell r="C114" t="str">
            <v>Cabezal</v>
          </cell>
          <cell r="D114" t="str">
            <v>M3</v>
          </cell>
          <cell r="E114">
            <v>401.75179966942147</v>
          </cell>
          <cell r="F114" t="str">
            <v>sin obs.</v>
          </cell>
          <cell r="G114">
            <v>1</v>
          </cell>
        </row>
        <row r="115">
          <cell r="A115" t="str">
            <v>HA00550</v>
          </cell>
          <cell r="B115" t="str">
            <v>A</v>
          </cell>
          <cell r="C115" t="str">
            <v>Pilotes Hincados</v>
          </cell>
          <cell r="D115" t="str">
            <v>M3</v>
          </cell>
          <cell r="E115">
            <v>318.21887190082646</v>
          </cell>
          <cell r="F115" t="str">
            <v>sin obs.</v>
          </cell>
          <cell r="G115">
            <v>1</v>
          </cell>
        </row>
        <row r="116">
          <cell r="A116" t="str">
            <v>HA00555</v>
          </cell>
          <cell r="B116" t="str">
            <v>A</v>
          </cell>
          <cell r="C116" t="str">
            <v>Pilotines diam 0.20m incluida excavacion</v>
          </cell>
          <cell r="D116" t="str">
            <v>ML</v>
          </cell>
          <cell r="E116">
            <v>50.588146883677702</v>
          </cell>
          <cell r="F116" t="str">
            <v>Incluye la excavación del pilote</v>
          </cell>
          <cell r="G116">
            <v>1</v>
          </cell>
        </row>
        <row r="117">
          <cell r="A117" t="str">
            <v>HAES000</v>
          </cell>
          <cell r="B117" t="str">
            <v>D</v>
          </cell>
          <cell r="C117" t="str">
            <v>ESTRUCTURA DE HORMIGON ARMADO</v>
          </cell>
        </row>
        <row r="118">
          <cell r="A118" t="str">
            <v>HA00100</v>
          </cell>
          <cell r="B118" t="str">
            <v>A</v>
          </cell>
          <cell r="C118" t="str">
            <v>Losa HºAº</v>
          </cell>
          <cell r="D118" t="str">
            <v>M3</v>
          </cell>
          <cell r="E118">
            <v>436.27431190082649</v>
          </cell>
          <cell r="F118" t="str">
            <v>sin obs.</v>
          </cell>
          <cell r="G118">
            <v>1</v>
          </cell>
        </row>
        <row r="119">
          <cell r="A119" t="str">
            <v>HA00110</v>
          </cell>
          <cell r="B119" t="str">
            <v>A</v>
          </cell>
          <cell r="C119" t="str">
            <v>Losa Hueca Pretensada LH16-60 Luz = 6 m</v>
          </cell>
          <cell r="D119" t="str">
            <v>M2</v>
          </cell>
          <cell r="E119">
            <v>39.528814809285016</v>
          </cell>
          <cell r="F119" t="str">
            <v>sin obs.</v>
          </cell>
          <cell r="G119">
            <v>2</v>
          </cell>
        </row>
        <row r="120">
          <cell r="A120" t="str">
            <v>HA00150</v>
          </cell>
          <cell r="B120" t="str">
            <v>A</v>
          </cell>
          <cell r="C120" t="str">
            <v>Viga HºAº</v>
          </cell>
          <cell r="D120" t="str">
            <v>M3</v>
          </cell>
          <cell r="E120">
            <v>508.07671619207974</v>
          </cell>
          <cell r="F120" t="str">
            <v>sin obs.</v>
          </cell>
          <cell r="G120">
            <v>4</v>
          </cell>
        </row>
        <row r="121">
          <cell r="A121" t="str">
            <v>HA00200</v>
          </cell>
          <cell r="B121" t="str">
            <v>A</v>
          </cell>
          <cell r="C121" t="str">
            <v>Columna rectangular HºAº</v>
          </cell>
          <cell r="D121" t="str">
            <v>M3</v>
          </cell>
          <cell r="E121">
            <v>414.76010027211453</v>
          </cell>
          <cell r="F121" t="str">
            <v>sin obs.</v>
          </cell>
          <cell r="G121">
            <v>4</v>
          </cell>
        </row>
        <row r="122">
          <cell r="A122" t="str">
            <v>HA00255</v>
          </cell>
          <cell r="B122" t="str">
            <v>A</v>
          </cell>
          <cell r="C122" t="str">
            <v>Columna Circular HºAº</v>
          </cell>
          <cell r="D122" t="str">
            <v>M3</v>
          </cell>
          <cell r="E122">
            <v>471.79760027211455</v>
          </cell>
          <cell r="F122" t="str">
            <v>sin obs.</v>
          </cell>
          <cell r="G122">
            <v>4</v>
          </cell>
        </row>
        <row r="123">
          <cell r="A123" t="str">
            <v>HA00250</v>
          </cell>
          <cell r="B123" t="str">
            <v>A</v>
          </cell>
          <cell r="C123" t="str">
            <v>Tabique HºAº</v>
          </cell>
          <cell r="D123" t="str">
            <v>M3</v>
          </cell>
          <cell r="E123">
            <v>521.34494036200863</v>
          </cell>
          <cell r="F123" t="str">
            <v>sin obs.</v>
          </cell>
          <cell r="G123">
            <v>4</v>
          </cell>
        </row>
        <row r="124">
          <cell r="A124" t="str">
            <v>HA00260</v>
          </cell>
          <cell r="B124" t="str">
            <v>A</v>
          </cell>
          <cell r="C124" t="str">
            <v>Rampa Hº Aº (Losa y Viga)</v>
          </cell>
          <cell r="D124" t="str">
            <v>M3</v>
          </cell>
          <cell r="E124">
            <v>484.21421619207973</v>
          </cell>
          <cell r="F124" t="str">
            <v>sin obs.</v>
          </cell>
          <cell r="G124">
            <v>4</v>
          </cell>
        </row>
        <row r="125">
          <cell r="A125" t="str">
            <v>HA00300</v>
          </cell>
          <cell r="B125" t="str">
            <v>A</v>
          </cell>
          <cell r="C125" t="str">
            <v>Escalera HºAº</v>
          </cell>
          <cell r="D125" t="str">
            <v>M3</v>
          </cell>
          <cell r="E125">
            <v>540.26862941522018</v>
          </cell>
          <cell r="F125" t="str">
            <v>sin obs.</v>
          </cell>
          <cell r="G125">
            <v>4</v>
          </cell>
        </row>
        <row r="126">
          <cell r="A126" t="str">
            <v>HA00310</v>
          </cell>
          <cell r="B126" t="str">
            <v>A</v>
          </cell>
          <cell r="C126" t="str">
            <v>Tanque de Hº Aº</v>
          </cell>
          <cell r="D126" t="str">
            <v>M3</v>
          </cell>
          <cell r="E126">
            <v>577.3392461471326</v>
          </cell>
          <cell r="F126" t="str">
            <v>sin obs.</v>
          </cell>
          <cell r="G126">
            <v>4</v>
          </cell>
        </row>
        <row r="127">
          <cell r="A127" t="str">
            <v>HA00600</v>
          </cell>
          <cell r="B127" t="str">
            <v>A</v>
          </cell>
          <cell r="C127" t="str">
            <v>Premoldeados de Hº Aº dintel ventanas</v>
          </cell>
          <cell r="D127" t="str">
            <v>ML</v>
          </cell>
          <cell r="E127">
            <v>4.4424650826446284</v>
          </cell>
          <cell r="F127" t="str">
            <v>0,05 x 0,15 M</v>
          </cell>
          <cell r="G127">
            <v>1</v>
          </cell>
        </row>
        <row r="128">
          <cell r="A128" t="str">
            <v>HA00650</v>
          </cell>
          <cell r="B128" t="str">
            <v>A</v>
          </cell>
          <cell r="C128" t="str">
            <v>Premoldeados de Hº Aº antepecho ventanas</v>
          </cell>
          <cell r="D128" t="str">
            <v>ML</v>
          </cell>
          <cell r="E128">
            <v>4.8227800826446288</v>
          </cell>
          <cell r="F128" t="str">
            <v>0,05 x 0,20 M</v>
          </cell>
          <cell r="G128">
            <v>1</v>
          </cell>
        </row>
        <row r="129">
          <cell r="A129" t="str">
            <v>HA00660</v>
          </cell>
          <cell r="B129" t="str">
            <v>A</v>
          </cell>
          <cell r="C129" t="str">
            <v>Premoldeados Parasoles Hº Aº</v>
          </cell>
          <cell r="D129" t="str">
            <v>ML</v>
          </cell>
          <cell r="E129">
            <v>8.8262241578355365</v>
          </cell>
          <cell r="F129" t="str">
            <v>Placas de 0,20x0,06 m</v>
          </cell>
          <cell r="G129">
            <v>4</v>
          </cell>
        </row>
        <row r="130">
          <cell r="A130" t="str">
            <v>MA00000</v>
          </cell>
          <cell r="B130" t="str">
            <v>D</v>
          </cell>
          <cell r="C130" t="str">
            <v>MAMPOSTERIA</v>
          </cell>
        </row>
        <row r="131">
          <cell r="A131" t="str">
            <v>MA00010</v>
          </cell>
          <cell r="B131" t="str">
            <v>A</v>
          </cell>
          <cell r="C131" t="str">
            <v xml:space="preserve">Mamp. de lad comun en cimientos </v>
          </cell>
          <cell r="D131" t="str">
            <v>M3</v>
          </cell>
          <cell r="E131">
            <v>142.63281157024792</v>
          </cell>
          <cell r="F131" t="str">
            <v>sin obs.</v>
          </cell>
          <cell r="G131">
            <v>1</v>
          </cell>
        </row>
        <row r="132">
          <cell r="A132" t="str">
            <v>MA00020</v>
          </cell>
          <cell r="B132" t="str">
            <v>A</v>
          </cell>
          <cell r="C132" t="str">
            <v>Mamp. de lad.comun junta enr. esp: 0.15 m una cara vista sin toma jta</v>
          </cell>
          <cell r="D132" t="str">
            <v>M3</v>
          </cell>
          <cell r="E132">
            <v>178.10781157024792</v>
          </cell>
          <cell r="F132" t="str">
            <v>sin obs.</v>
          </cell>
          <cell r="G132">
            <v>1</v>
          </cell>
        </row>
        <row r="133">
          <cell r="A133" t="str">
            <v>MA00025</v>
          </cell>
          <cell r="B133" t="str">
            <v>A</v>
          </cell>
          <cell r="C133" t="str">
            <v>Mamp. de lad.comun junta enr. esp: 0.30 m dos caras vistas sin toma jta</v>
          </cell>
          <cell r="D133" t="str">
            <v>M3</v>
          </cell>
          <cell r="E133">
            <v>183.85781157024792</v>
          </cell>
          <cell r="F133" t="str">
            <v>sin obs.</v>
          </cell>
          <cell r="G133">
            <v>1</v>
          </cell>
        </row>
        <row r="134">
          <cell r="A134" t="str">
            <v>MA00026</v>
          </cell>
          <cell r="B134" t="str">
            <v>A</v>
          </cell>
          <cell r="C134" t="str">
            <v>Mamp. de lad.visto. esp: 0,30/0.15 m sin toma jta</v>
          </cell>
          <cell r="D134" t="str">
            <v>M3</v>
          </cell>
          <cell r="E134">
            <v>213.43632396694215</v>
          </cell>
          <cell r="F134" t="str">
            <v>sin obs.</v>
          </cell>
          <cell r="G134">
            <v>1</v>
          </cell>
        </row>
        <row r="135">
          <cell r="A135" t="str">
            <v>MA00030</v>
          </cell>
          <cell r="B135" t="str">
            <v>A</v>
          </cell>
          <cell r="C135" t="str">
            <v>Mamp. de lad comun esp. 0,30/0,15 m</v>
          </cell>
          <cell r="D135" t="str">
            <v>M3</v>
          </cell>
          <cell r="E135">
            <v>172.35781157024792</v>
          </cell>
          <cell r="F135" t="str">
            <v>sin obs.</v>
          </cell>
          <cell r="G135">
            <v>1</v>
          </cell>
        </row>
        <row r="136">
          <cell r="A136" t="str">
            <v>MA00035</v>
          </cell>
          <cell r="B136" t="str">
            <v>A</v>
          </cell>
          <cell r="C136" t="str">
            <v>Mamp. de lad.hueco portante 18:19:33</v>
          </cell>
          <cell r="D136" t="str">
            <v>M2</v>
          </cell>
          <cell r="E136">
            <v>24.952476033057849</v>
          </cell>
          <cell r="F136" t="str">
            <v>sin obs.</v>
          </cell>
          <cell r="G136">
            <v>1</v>
          </cell>
        </row>
        <row r="137">
          <cell r="A137" t="str">
            <v>MA00040</v>
          </cell>
          <cell r="B137" t="str">
            <v>A</v>
          </cell>
          <cell r="C137" t="str">
            <v>Mamp. de lad.hueco 18:18:33</v>
          </cell>
          <cell r="D137" t="str">
            <v>M2</v>
          </cell>
          <cell r="E137">
            <v>24.213302479338843</v>
          </cell>
          <cell r="F137" t="str">
            <v>sin obs.</v>
          </cell>
          <cell r="G137">
            <v>1</v>
          </cell>
        </row>
        <row r="138">
          <cell r="A138" t="str">
            <v>MA00050</v>
          </cell>
          <cell r="B138" t="str">
            <v>A</v>
          </cell>
          <cell r="C138" t="str">
            <v>Mamp. de lad.hueco 12:18:33</v>
          </cell>
          <cell r="D138" t="str">
            <v>M2</v>
          </cell>
          <cell r="E138">
            <v>17.987174104683195</v>
          </cell>
          <cell r="F138" t="str">
            <v>sin obs.</v>
          </cell>
          <cell r="G138">
            <v>1</v>
          </cell>
        </row>
        <row r="139">
          <cell r="A139" t="str">
            <v>MA00060</v>
          </cell>
          <cell r="B139" t="str">
            <v>A</v>
          </cell>
          <cell r="C139" t="str">
            <v>Mamp. de lad.hueco 8:18:33</v>
          </cell>
          <cell r="D139" t="str">
            <v>M2</v>
          </cell>
          <cell r="E139">
            <v>13.952606427915519</v>
          </cell>
          <cell r="F139" t="str">
            <v>sin obs.</v>
          </cell>
          <cell r="G139">
            <v>1</v>
          </cell>
        </row>
        <row r="140">
          <cell r="A140" t="str">
            <v>MA00200</v>
          </cell>
          <cell r="B140" t="str">
            <v>A</v>
          </cell>
          <cell r="C140" t="str">
            <v>Cerco Tipo 1 Lad Com esp 0.30, H = 2 M (s/revoques)</v>
          </cell>
          <cell r="D140" t="str">
            <v>ML</v>
          </cell>
          <cell r="E140">
            <v>122.56109866115702</v>
          </cell>
          <cell r="F140" t="str">
            <v>Incluye la parte de la Mamposteria bajo tierra, capa aisladora y los 2 m en elevación</v>
          </cell>
          <cell r="G140">
            <v>2</v>
          </cell>
        </row>
        <row r="141">
          <cell r="A141" t="str">
            <v>MA00210</v>
          </cell>
          <cell r="B141" t="str">
            <v>A</v>
          </cell>
          <cell r="C141" t="str">
            <v>Cerco Tipo 3 Lad Visto H =2.10 M, (sin/junta tomada ni Rejas)</v>
          </cell>
          <cell r="D141" t="str">
            <v>ML</v>
          </cell>
          <cell r="E141">
            <v>336.94607787669418</v>
          </cell>
          <cell r="F141" t="str">
            <v>Paño analizado de 3,94 m, Pilares de 0,30 x 0,30 c/3,94 m , rellenos con Ho Ao 4 barras 8 mm con estribos 4,2 mm, con tapa de Hormigon premoldeada 0,43x0,43. Muro de 0,30 de H = 0,80 de 3,57 m</v>
          </cell>
          <cell r="G141">
            <v>2</v>
          </cell>
        </row>
        <row r="142">
          <cell r="A142" t="str">
            <v>MA00220</v>
          </cell>
          <cell r="B142" t="str">
            <v>A</v>
          </cell>
          <cell r="C142" t="str">
            <v>Cantero Lad Com esp 0.30 H=0.45 M (s/revoques)</v>
          </cell>
          <cell r="D142" t="str">
            <v>ML</v>
          </cell>
          <cell r="E142">
            <v>42.414716280991733</v>
          </cell>
          <cell r="F142" t="str">
            <v>sin obs.</v>
          </cell>
          <cell r="G142">
            <v>2</v>
          </cell>
        </row>
        <row r="143">
          <cell r="A143" t="str">
            <v>MA00070</v>
          </cell>
          <cell r="B143" t="str">
            <v>A</v>
          </cell>
          <cell r="C143" t="str">
            <v>Mamp. de lad. de Vidrio 19x19</v>
          </cell>
          <cell r="D143" t="str">
            <v>M2</v>
          </cell>
          <cell r="E143">
            <v>445.5219842042975</v>
          </cell>
          <cell r="F143" t="str">
            <v>sin obs.</v>
          </cell>
          <cell r="G143">
            <v>2</v>
          </cell>
        </row>
        <row r="144">
          <cell r="A144" t="str">
            <v>CA00000</v>
          </cell>
          <cell r="B144" t="str">
            <v>D</v>
          </cell>
          <cell r="C144" t="str">
            <v>CAPAS AISLADORAS</v>
          </cell>
        </row>
        <row r="145">
          <cell r="A145" t="str">
            <v>CA00010</v>
          </cell>
          <cell r="B145" t="str">
            <v>A</v>
          </cell>
          <cell r="C145" t="str">
            <v>Aisl. Hidrófuga Horizontal en Muros MCI 1:3+H e=2cm</v>
          </cell>
          <cell r="D145" t="str">
            <v>M2</v>
          </cell>
          <cell r="E145">
            <v>5.2578822314049587</v>
          </cell>
          <cell r="F145" t="str">
            <v>20 litros de mortero s/Chandías análisis 17.</v>
          </cell>
          <cell r="G145">
            <v>1</v>
          </cell>
        </row>
        <row r="146">
          <cell r="A146" t="str">
            <v>CA00020</v>
          </cell>
          <cell r="B146" t="str">
            <v>A</v>
          </cell>
          <cell r="C146" t="str">
            <v>Aisl. Hidrófuga Vertical MCI 1:3+H e=1cm</v>
          </cell>
          <cell r="D146" t="str">
            <v>M2</v>
          </cell>
          <cell r="E146">
            <v>2.9389411157024798</v>
          </cell>
          <cell r="F146" t="str">
            <v>10 litros de mortero s/Chandías análisis 17.</v>
          </cell>
          <cell r="G146">
            <v>1</v>
          </cell>
        </row>
        <row r="147">
          <cell r="A147" t="str">
            <v>CA00030</v>
          </cell>
          <cell r="B147" t="str">
            <v>A</v>
          </cell>
          <cell r="C147" t="str">
            <v>Aisl. Hidrófuga Vertical Asfáltica en Frío</v>
          </cell>
          <cell r="D147" t="str">
            <v>M2</v>
          </cell>
          <cell r="E147">
            <v>6.0175000000000001</v>
          </cell>
          <cell r="F147" t="str">
            <v>s/Chandías Análisis 18. e= 3 mm.</v>
          </cell>
          <cell r="G147">
            <v>1</v>
          </cell>
        </row>
        <row r="148">
          <cell r="A148" t="str">
            <v>CA00040</v>
          </cell>
          <cell r="B148" t="str">
            <v>A</v>
          </cell>
          <cell r="C148" t="str">
            <v>Aisl. Térmica Vertical Poliest. Exp. E=2cm</v>
          </cell>
          <cell r="D148" t="str">
            <v>M2</v>
          </cell>
          <cell r="E148">
            <v>3.5225</v>
          </cell>
          <cell r="F148" t="str">
            <v>sin obs.</v>
          </cell>
          <cell r="G148">
            <v>1</v>
          </cell>
        </row>
        <row r="149">
          <cell r="A149" t="str">
            <v>CA00050</v>
          </cell>
          <cell r="B149" t="str">
            <v>A</v>
          </cell>
          <cell r="C149" t="str">
            <v>Lana de Vidrio esp 50 mm</v>
          </cell>
          <cell r="D149" t="str">
            <v>M2</v>
          </cell>
          <cell r="E149">
            <v>5.7624999999999993</v>
          </cell>
          <cell r="F149" t="str">
            <v>sin obs.</v>
          </cell>
          <cell r="G149">
            <v>1</v>
          </cell>
        </row>
        <row r="150">
          <cell r="A150" t="str">
            <v>RE00000</v>
          </cell>
          <cell r="B150" t="str">
            <v>D</v>
          </cell>
          <cell r="C150" t="str">
            <v>REVOQUES</v>
          </cell>
        </row>
        <row r="151">
          <cell r="A151" t="str">
            <v>REEX000</v>
          </cell>
          <cell r="B151" t="str">
            <v>D</v>
          </cell>
          <cell r="C151" t="str">
            <v>REVOQUES EXTERIORES</v>
          </cell>
        </row>
        <row r="152">
          <cell r="A152" t="str">
            <v>REEX010</v>
          </cell>
          <cell r="B152" t="str">
            <v>A</v>
          </cell>
          <cell r="C152" t="str">
            <v>Azotado impermeable ext.(1:3 + hidrofugo) c/andamio</v>
          </cell>
          <cell r="D152" t="str">
            <v>M2</v>
          </cell>
          <cell r="E152">
            <v>3.9544705578512396</v>
          </cell>
          <cell r="F152" t="str">
            <v>Esp = 5 mm, Considera 50% de andamio</v>
          </cell>
          <cell r="G152">
            <v>2</v>
          </cell>
        </row>
        <row r="153">
          <cell r="A153" t="str">
            <v>REEX020</v>
          </cell>
          <cell r="B153" t="str">
            <v>A</v>
          </cell>
          <cell r="C153" t="str">
            <v>Jaharro fratasado ext. a la cal c/andamio</v>
          </cell>
          <cell r="D153" t="str">
            <v>M2</v>
          </cell>
          <cell r="E153">
            <v>6.3615223140495871</v>
          </cell>
          <cell r="F153" t="str">
            <v>MHR 1/4:1:4, esp= 1,5 cm. Se considera 50 % de armado y desarme de andamios.</v>
          </cell>
          <cell r="G153">
            <v>2</v>
          </cell>
        </row>
        <row r="154">
          <cell r="A154" t="str">
            <v>REEX030</v>
          </cell>
          <cell r="B154" t="str">
            <v>A</v>
          </cell>
          <cell r="C154" t="str">
            <v>Jaharro y enlucido a la cal al fieltro ext. c/andamio</v>
          </cell>
          <cell r="D154" t="str">
            <v>M2</v>
          </cell>
          <cell r="E154">
            <v>10.866357024793388</v>
          </cell>
          <cell r="F154" t="str">
            <v>Considera Grueso, Fino y 50 % de andamio, el otro 50% esta en el impermeable</v>
          </cell>
          <cell r="G154">
            <v>2</v>
          </cell>
        </row>
        <row r="155">
          <cell r="A155" t="str">
            <v>REEX050</v>
          </cell>
          <cell r="B155" t="str">
            <v>A</v>
          </cell>
          <cell r="C155" t="str">
            <v>Enlucido simil piedra Super Iggam 5 mm</v>
          </cell>
          <cell r="D155" t="str">
            <v>M2</v>
          </cell>
          <cell r="E155">
            <v>13.285375</v>
          </cell>
          <cell r="F155" t="str">
            <v>sin obs</v>
          </cell>
          <cell r="G155">
            <v>1</v>
          </cell>
        </row>
        <row r="156">
          <cell r="A156" t="str">
            <v>REEX100</v>
          </cell>
          <cell r="B156" t="str">
            <v>A</v>
          </cell>
          <cell r="C156" t="str">
            <v>Toma de juntas con Mortero 1:3</v>
          </cell>
          <cell r="D156" t="str">
            <v>M2</v>
          </cell>
          <cell r="E156">
            <v>9.2686363636363627</v>
          </cell>
          <cell r="F156" t="str">
            <v>sin obs.</v>
          </cell>
          <cell r="G156">
            <v>1</v>
          </cell>
        </row>
        <row r="157">
          <cell r="A157" t="str">
            <v>REIN000</v>
          </cell>
          <cell r="B157" t="str">
            <v>D</v>
          </cell>
          <cell r="C157" t="str">
            <v>REVOQUES INTERIORES</v>
          </cell>
        </row>
        <row r="158">
          <cell r="A158" t="str">
            <v>REIN010</v>
          </cell>
          <cell r="B158" t="str">
            <v>A</v>
          </cell>
          <cell r="C158" t="str">
            <v>Azotado hidrofugo bajo revestimiento</v>
          </cell>
          <cell r="D158" t="str">
            <v>M2</v>
          </cell>
          <cell r="E158">
            <v>3.3394705578512398</v>
          </cell>
          <cell r="F158" t="str">
            <v>MCI 1:3+H esp 5 mm</v>
          </cell>
          <cell r="G158">
            <v>1</v>
          </cell>
        </row>
        <row r="159">
          <cell r="A159" t="str">
            <v>REIN020</v>
          </cell>
          <cell r="B159" t="str">
            <v>A</v>
          </cell>
          <cell r="C159" t="str">
            <v>Jaharro fratasado interior a la cal</v>
          </cell>
          <cell r="D159" t="str">
            <v>M2</v>
          </cell>
          <cell r="E159">
            <v>5.7465223140495869</v>
          </cell>
          <cell r="F159" t="str">
            <v>MHR 1/4:1:4, esp= 1,5 cm</v>
          </cell>
          <cell r="G159">
            <v>1</v>
          </cell>
        </row>
        <row r="160">
          <cell r="A160" t="str">
            <v>REIN021</v>
          </cell>
          <cell r="B160" t="str">
            <v>A</v>
          </cell>
          <cell r="C160" t="str">
            <v>Jaharro peinado interior a la cal</v>
          </cell>
          <cell r="D160" t="str">
            <v>M2</v>
          </cell>
          <cell r="E160">
            <v>5.4590223140495873</v>
          </cell>
          <cell r="F160" t="str">
            <v>MHR 1/4:1:4, esp= 1,5 cm</v>
          </cell>
          <cell r="G160">
            <v>1</v>
          </cell>
        </row>
        <row r="161">
          <cell r="A161" t="str">
            <v>REIN025</v>
          </cell>
          <cell r="B161" t="str">
            <v>A</v>
          </cell>
          <cell r="C161" t="str">
            <v>Jaharro y enlucido a la cal al fieltro</v>
          </cell>
          <cell r="D161" t="str">
            <v>M2</v>
          </cell>
          <cell r="E161">
            <v>10.251357024793389</v>
          </cell>
          <cell r="F161" t="str">
            <v>MHR 1/4:1:4 ESP 1,5 CM + MAR 1/8:1:3 ESP 0,5 CM</v>
          </cell>
          <cell r="G161">
            <v>1</v>
          </cell>
        </row>
        <row r="162">
          <cell r="A162" t="str">
            <v>REIN026</v>
          </cell>
          <cell r="B162" t="str">
            <v>A</v>
          </cell>
          <cell r="C162" t="str">
            <v>Enlucido a la cal fina al fieltro</v>
          </cell>
          <cell r="D162" t="str">
            <v>M2</v>
          </cell>
          <cell r="E162">
            <v>10.77004132231405</v>
          </cell>
          <cell r="F162" t="str">
            <v>1/8:1:3</v>
          </cell>
          <cell r="G162">
            <v>1</v>
          </cell>
        </row>
        <row r="163">
          <cell r="A163" t="str">
            <v>REIN030</v>
          </cell>
          <cell r="B163" t="str">
            <v>A</v>
          </cell>
          <cell r="C163" t="str">
            <v>Enlucido de yeso proyectado (alpress) en paredes</v>
          </cell>
          <cell r="D163" t="str">
            <v>M2</v>
          </cell>
          <cell r="E163">
            <v>8.5280330468749987</v>
          </cell>
          <cell r="F163" t="str">
            <v>S/CONTROL P</v>
          </cell>
          <cell r="G163">
            <v>2</v>
          </cell>
        </row>
        <row r="164">
          <cell r="A164" t="str">
            <v>REIN034</v>
          </cell>
          <cell r="B164" t="str">
            <v>A</v>
          </cell>
          <cell r="C164" t="str">
            <v>Engrosado de yeso s/paredes</v>
          </cell>
          <cell r="D164" t="str">
            <v>M2</v>
          </cell>
          <cell r="E164">
            <v>6.6755578512396703</v>
          </cell>
          <cell r="F164" t="str">
            <v>Engrosado de yeso 21 litros incluida cal fina 1:2,5 S/CHANDIAS N 81</v>
          </cell>
          <cell r="G164">
            <v>1</v>
          </cell>
        </row>
        <row r="165">
          <cell r="A165" t="str">
            <v>REIN035</v>
          </cell>
          <cell r="B165" t="str">
            <v>A</v>
          </cell>
          <cell r="C165" t="str">
            <v>Enlucido de yeso aplicado s/revoque u hormigon</v>
          </cell>
          <cell r="D165" t="str">
            <v>M2</v>
          </cell>
          <cell r="E165">
            <v>4.0637809917355376</v>
          </cell>
          <cell r="F165" t="str">
            <v>Para aplicar sobre jaharro o sup de Hº, 5 litros de pasta</v>
          </cell>
          <cell r="G165">
            <v>1</v>
          </cell>
        </row>
        <row r="166">
          <cell r="A166" t="str">
            <v>REIN036</v>
          </cell>
          <cell r="B166" t="str">
            <v>A</v>
          </cell>
          <cell r="C166" t="str">
            <v>Revoque de yeso completo s/paredes</v>
          </cell>
          <cell r="D166" t="str">
            <v>M2</v>
          </cell>
          <cell r="E166">
            <v>10.739338842975208</v>
          </cell>
          <cell r="F166" t="str">
            <v>Engrosado y enlucido de yeso (REIN034+REIN035)</v>
          </cell>
          <cell r="G166">
            <v>2</v>
          </cell>
        </row>
        <row r="167">
          <cell r="A167" t="str">
            <v>REIN050</v>
          </cell>
          <cell r="B167" t="str">
            <v>A</v>
          </cell>
          <cell r="C167" t="str">
            <v>Alisado de cemento esp 5 mm</v>
          </cell>
          <cell r="D167" t="str">
            <v>M2</v>
          </cell>
          <cell r="E167">
            <v>4.6869421487603304</v>
          </cell>
          <cell r="F167" t="str">
            <v>sin obs.</v>
          </cell>
          <cell r="G167">
            <v>1</v>
          </cell>
        </row>
        <row r="168">
          <cell r="A168" t="str">
            <v>CO00000</v>
          </cell>
          <cell r="B168" t="str">
            <v>D</v>
          </cell>
          <cell r="C168" t="str">
            <v>CONTRAPISOS</v>
          </cell>
        </row>
        <row r="169">
          <cell r="A169" t="str">
            <v>CO00010</v>
          </cell>
          <cell r="B169" t="str">
            <v>A</v>
          </cell>
          <cell r="C169" t="str">
            <v>Contrapiso s/terr.nat. de H.P. esp.12cm c/malla</v>
          </cell>
          <cell r="D169" t="str">
            <v>M2</v>
          </cell>
          <cell r="E169">
            <v>11.74986466602601</v>
          </cell>
          <cell r="F169" t="str">
            <v>HHRP 1/4:1:4:6 125 litros + Malla de 4,2 15x15</v>
          </cell>
          <cell r="G169">
            <v>1</v>
          </cell>
        </row>
        <row r="170">
          <cell r="A170" t="str">
            <v>CO00020</v>
          </cell>
          <cell r="B170" t="str">
            <v>A</v>
          </cell>
          <cell r="C170" t="str">
            <v xml:space="preserve">Contrapiso s/terr.nat. de H.P. esp.12cm </v>
          </cell>
          <cell r="D170" t="str">
            <v>M2</v>
          </cell>
          <cell r="E170">
            <v>10.94065923966942</v>
          </cell>
          <cell r="F170" t="str">
            <v>HHRP 1/4:1:4:6 125 litros S/CHANDIAS 91</v>
          </cell>
          <cell r="G170">
            <v>1</v>
          </cell>
        </row>
        <row r="171">
          <cell r="A171" t="str">
            <v>CO00030</v>
          </cell>
          <cell r="B171" t="str">
            <v>A</v>
          </cell>
          <cell r="C171" t="str">
            <v xml:space="preserve">Contrapiso s/losa. de H.P. esp.8cm </v>
          </cell>
          <cell r="D171" t="str">
            <v>M2</v>
          </cell>
          <cell r="E171">
            <v>7.2739773553719012</v>
          </cell>
          <cell r="F171" t="str">
            <v xml:space="preserve">HHRP 1/4:1:4:6 85 litros </v>
          </cell>
          <cell r="G171">
            <v>1</v>
          </cell>
        </row>
        <row r="172">
          <cell r="A172" t="str">
            <v>CO00040</v>
          </cell>
          <cell r="B172" t="str">
            <v>A</v>
          </cell>
          <cell r="C172" t="str">
            <v xml:space="preserve">Contrapiso s/losa. de H.P. esp.15cm </v>
          </cell>
          <cell r="D172" t="str">
            <v>M2</v>
          </cell>
          <cell r="E172">
            <v>12.677770041322315</v>
          </cell>
          <cell r="F172" t="str">
            <v>HHRP 1/4:1:4:6 150 litros S/CHANDIAS 91</v>
          </cell>
          <cell r="G172">
            <v>1</v>
          </cell>
        </row>
        <row r="173">
          <cell r="A173" t="str">
            <v>CO00050</v>
          </cell>
          <cell r="B173" t="str">
            <v>A</v>
          </cell>
          <cell r="C173" t="str">
            <v>Contrapiso s/losa. de arcilla exp esp min 5 cm</v>
          </cell>
          <cell r="D173" t="str">
            <v>M2</v>
          </cell>
          <cell r="E173">
            <v>10.05502785123967</v>
          </cell>
          <cell r="F173" t="str">
            <v>sin obs.</v>
          </cell>
          <cell r="G173">
            <v>1</v>
          </cell>
        </row>
        <row r="174">
          <cell r="A174" t="str">
            <v>CR00000</v>
          </cell>
          <cell r="B174" t="str">
            <v>D</v>
          </cell>
          <cell r="C174" t="str">
            <v>CARPETAS</v>
          </cell>
        </row>
        <row r="175">
          <cell r="A175" t="str">
            <v>CR00010</v>
          </cell>
          <cell r="B175" t="str">
            <v>A</v>
          </cell>
          <cell r="C175" t="str">
            <v>Carpeta impermeable 1:3+H esp 2 cm</v>
          </cell>
          <cell r="D175" t="str">
            <v>M2</v>
          </cell>
          <cell r="E175">
            <v>7.6578822314049582</v>
          </cell>
          <cell r="F175" t="str">
            <v>S/CHANDIAS 101</v>
          </cell>
          <cell r="G175">
            <v>1</v>
          </cell>
        </row>
        <row r="176">
          <cell r="A176" t="str">
            <v>CR00020</v>
          </cell>
          <cell r="B176" t="str">
            <v>A</v>
          </cell>
          <cell r="C176" t="str">
            <v>Carpeta de nivelacion 1/4:1:4 esp 2cm</v>
          </cell>
          <cell r="D176" t="str">
            <v>M2</v>
          </cell>
          <cell r="E176">
            <v>5.5215223140495864</v>
          </cell>
          <cell r="F176" t="str">
            <v>sin obs.</v>
          </cell>
          <cell r="G176">
            <v>1</v>
          </cell>
        </row>
        <row r="177">
          <cell r="A177" t="str">
            <v>PI00000</v>
          </cell>
          <cell r="B177" t="str">
            <v>D</v>
          </cell>
          <cell r="C177" t="str">
            <v>PISOS</v>
          </cell>
        </row>
        <row r="178">
          <cell r="A178" t="str">
            <v>PICE000</v>
          </cell>
          <cell r="B178" t="str">
            <v>D</v>
          </cell>
          <cell r="C178" t="str">
            <v>PISOS CERAMICOS</v>
          </cell>
        </row>
        <row r="179">
          <cell r="A179" t="str">
            <v>PICE002</v>
          </cell>
          <cell r="B179" t="str">
            <v>A</v>
          </cell>
          <cell r="C179" t="str">
            <v>Colocacion de ceramicos con klaukol y pastina</v>
          </cell>
          <cell r="D179" t="str">
            <v>M2</v>
          </cell>
          <cell r="E179">
            <v>9.2064462809917362</v>
          </cell>
          <cell r="F179" t="str">
            <v>Solo colocacion, incluye Klaukol y pastina</v>
          </cell>
          <cell r="G179">
            <v>1</v>
          </cell>
        </row>
        <row r="180">
          <cell r="A180" t="str">
            <v>PICE010</v>
          </cell>
          <cell r="B180" t="str">
            <v>A</v>
          </cell>
          <cell r="C180" t="str">
            <v>Ceramica monococción 20x20  gres, coloc c/pegam</v>
          </cell>
          <cell r="D180" t="str">
            <v>M2</v>
          </cell>
          <cell r="E180">
            <v>18.531538344483799</v>
          </cell>
          <cell r="F180" t="str">
            <v>Pegada c/klaukol y empastinada</v>
          </cell>
          <cell r="G180">
            <v>2</v>
          </cell>
        </row>
        <row r="181">
          <cell r="A181" t="str">
            <v>PICE020</v>
          </cell>
          <cell r="B181" t="str">
            <v>A</v>
          </cell>
          <cell r="C181" t="str">
            <v>Ceramica monococción 20x20 esmaltada,coloc c/pegam</v>
          </cell>
          <cell r="D181" t="str">
            <v>M2</v>
          </cell>
          <cell r="E181">
            <v>18.1439383444838</v>
          </cell>
          <cell r="F181" t="str">
            <v>Pegada c/klaukol y empastinada</v>
          </cell>
          <cell r="G181">
            <v>2</v>
          </cell>
        </row>
        <row r="182">
          <cell r="A182" t="str">
            <v>PICE025</v>
          </cell>
          <cell r="B182" t="str">
            <v>A</v>
          </cell>
          <cell r="C182" t="str">
            <v>Ceramica monococción 20x20 antideslizante, coloc c/pegam</v>
          </cell>
          <cell r="D182" t="str">
            <v>M2</v>
          </cell>
          <cell r="E182">
            <v>19.457698344483802</v>
          </cell>
          <cell r="F182" t="str">
            <v>Pegada c/klaukol y empastinada</v>
          </cell>
          <cell r="G182">
            <v>2</v>
          </cell>
        </row>
        <row r="183">
          <cell r="A183" t="str">
            <v>PICA000</v>
          </cell>
          <cell r="B183" t="str">
            <v>D</v>
          </cell>
          <cell r="C183" t="str">
            <v>PISOS CALCAREOS</v>
          </cell>
        </row>
        <row r="184">
          <cell r="A184" t="str">
            <v>PICA002</v>
          </cell>
          <cell r="B184" t="str">
            <v>A</v>
          </cell>
          <cell r="C184" t="str">
            <v>Colocacion de mosaicos con mortero MAR 1/2:1:4 26 litros</v>
          </cell>
          <cell r="D184" t="str">
            <v>M2</v>
          </cell>
          <cell r="E184">
            <v>12.295909090909092</v>
          </cell>
          <cell r="F184" t="str">
            <v>Solo colocacion con mortero S/CHANDIAS 103</v>
          </cell>
          <cell r="G184">
            <v>1</v>
          </cell>
        </row>
        <row r="185">
          <cell r="A185" t="str">
            <v>PICA010</v>
          </cell>
          <cell r="B185" t="str">
            <v>A</v>
          </cell>
          <cell r="C185" t="str">
            <v>Baldosones Calacareos 40x40</v>
          </cell>
          <cell r="D185" t="str">
            <v>M2</v>
          </cell>
          <cell r="E185">
            <v>23.577769906860773</v>
          </cell>
          <cell r="F185" t="str">
            <v>Asentado con MAR 1/2:1:4 25 LITROS</v>
          </cell>
          <cell r="G185">
            <v>2</v>
          </cell>
        </row>
        <row r="186">
          <cell r="A186" t="str">
            <v>PICA015</v>
          </cell>
          <cell r="B186" t="str">
            <v>A</v>
          </cell>
          <cell r="C186" t="str">
            <v>Baldosones de Piedra lavada 40x40</v>
          </cell>
          <cell r="D186" t="str">
            <v>M2</v>
          </cell>
          <cell r="E186">
            <v>31.449877344877347</v>
          </cell>
          <cell r="F186" t="str">
            <v>Asentado con MAR 1/2:1:4 25 LITROS</v>
          </cell>
          <cell r="G186">
            <v>2</v>
          </cell>
        </row>
        <row r="187">
          <cell r="A187" t="str">
            <v>PICA020</v>
          </cell>
          <cell r="B187" t="str">
            <v>A</v>
          </cell>
          <cell r="C187" t="str">
            <v>Mosaicos calcareos tipo "9 panes" c/mort. asiento</v>
          </cell>
          <cell r="D187" t="str">
            <v>M2</v>
          </cell>
          <cell r="E187">
            <v>25.02289321789322</v>
          </cell>
          <cell r="F187" t="str">
            <v>Asentado con MAR 1/2:1:4 25 LITROS</v>
          </cell>
          <cell r="G187">
            <v>2</v>
          </cell>
        </row>
        <row r="188">
          <cell r="A188" t="str">
            <v>PICM000</v>
          </cell>
          <cell r="B188" t="str">
            <v>D</v>
          </cell>
          <cell r="C188" t="str">
            <v>PISOS CEMENTICIOS</v>
          </cell>
        </row>
        <row r="189">
          <cell r="A189" t="str">
            <v>PICM005</v>
          </cell>
          <cell r="B189" t="str">
            <v>A</v>
          </cell>
          <cell r="C189" t="str">
            <v>Piso de cemento alisado</v>
          </cell>
          <cell r="D189" t="str">
            <v>M2</v>
          </cell>
          <cell r="E189">
            <v>8.4684297520661147</v>
          </cell>
          <cell r="F189" t="str">
            <v>MC 1:3 ESP 2 CM S/CHANDIAS 101</v>
          </cell>
          <cell r="G189">
            <v>1</v>
          </cell>
        </row>
        <row r="190">
          <cell r="A190" t="str">
            <v>PICM006</v>
          </cell>
          <cell r="B190" t="str">
            <v>A</v>
          </cell>
          <cell r="C190" t="str">
            <v xml:space="preserve">Piso de cemento alisado con color </v>
          </cell>
          <cell r="D190" t="str">
            <v>M2</v>
          </cell>
          <cell r="E190">
            <v>17.65520661157025</v>
          </cell>
          <cell r="F190" t="str">
            <v>MC 1:3 + FERRITE, ESP 2 CM ,S/CHANDIAS 101</v>
          </cell>
          <cell r="G190">
            <v>1</v>
          </cell>
        </row>
        <row r="191">
          <cell r="A191" t="str">
            <v>PICM010</v>
          </cell>
          <cell r="B191" t="str">
            <v>A</v>
          </cell>
          <cell r="C191" t="str">
            <v>Piso de cemento alisado con color con perf L</v>
          </cell>
          <cell r="D191" t="str">
            <v>M2</v>
          </cell>
          <cell r="E191">
            <v>35.808128689492335</v>
          </cell>
          <cell r="F191" t="str">
            <v>Se debe computar la superficie como : el desarrollo (pedada+alzada) x ancho de la escalera</v>
          </cell>
          <cell r="G191">
            <v>2</v>
          </cell>
        </row>
        <row r="192">
          <cell r="A192" t="str">
            <v>PICM020</v>
          </cell>
          <cell r="B192" t="str">
            <v>A</v>
          </cell>
          <cell r="C192" t="str">
            <v>Piso de Cemento Texturado</v>
          </cell>
          <cell r="D192" t="str">
            <v>M2</v>
          </cell>
          <cell r="E192">
            <v>8.7559297520661161</v>
          </cell>
          <cell r="F192" t="str">
            <v>sin obs.</v>
          </cell>
          <cell r="G192">
            <v>1</v>
          </cell>
        </row>
        <row r="193">
          <cell r="A193" t="str">
            <v>PICM050</v>
          </cell>
          <cell r="B193" t="str">
            <v>A</v>
          </cell>
          <cell r="C193" t="str">
            <v>Piso de baldosas cementicias 40x40 textura rustica</v>
          </cell>
          <cell r="D193" t="str">
            <v>M2</v>
          </cell>
          <cell r="E193">
            <v>25.149877344877346</v>
          </cell>
          <cell r="F193" t="str">
            <v>Asentado con MAR 1/2:1:4 25 LITROS</v>
          </cell>
          <cell r="G193">
            <v>2</v>
          </cell>
        </row>
        <row r="194">
          <cell r="A194" t="str">
            <v>PICM055</v>
          </cell>
          <cell r="B194" t="str">
            <v>A</v>
          </cell>
          <cell r="C194" t="str">
            <v>Piso de baldosas cementicias 30x40 textura rustica en pedadas</v>
          </cell>
          <cell r="D194" t="str">
            <v>M2</v>
          </cell>
          <cell r="E194">
            <v>25.764672799422801</v>
          </cell>
          <cell r="F194" t="str">
            <v>Asentado con MAR 1/2:1:4 25 LITROS</v>
          </cell>
          <cell r="G194">
            <v>2</v>
          </cell>
        </row>
        <row r="195">
          <cell r="A195" t="str">
            <v>PICM200</v>
          </cell>
          <cell r="B195" t="str">
            <v>A</v>
          </cell>
          <cell r="C195" t="str">
            <v xml:space="preserve">Loseta cementicia 60x40x40 </v>
          </cell>
          <cell r="D195" t="str">
            <v>M2</v>
          </cell>
          <cell r="E195">
            <v>20.95855503082776</v>
          </cell>
          <cell r="F195" t="str">
            <v>sin obs.</v>
          </cell>
          <cell r="G195">
            <v>2</v>
          </cell>
        </row>
        <row r="196">
          <cell r="A196" t="str">
            <v>PICM056</v>
          </cell>
          <cell r="B196" t="str">
            <v>A</v>
          </cell>
          <cell r="C196" t="str">
            <v>Piso de baldosas cementicias 40x16 textura rustica en alzadas</v>
          </cell>
          <cell r="D196" t="str">
            <v>M2</v>
          </cell>
          <cell r="E196">
            <v>25.764672799422801</v>
          </cell>
          <cell r="F196" t="str">
            <v>Asentado con MAR 1/2:1:4 25 LITROS</v>
          </cell>
          <cell r="G196">
            <v>2</v>
          </cell>
        </row>
        <row r="197">
          <cell r="A197" t="str">
            <v>PICM205</v>
          </cell>
          <cell r="B197" t="str">
            <v>A</v>
          </cell>
          <cell r="C197" t="str">
            <v>Piso Ferrocemento sin color esp 7 cm</v>
          </cell>
          <cell r="D197" t="str">
            <v>M2</v>
          </cell>
          <cell r="E197">
            <v>10.783898071625346</v>
          </cell>
          <cell r="F197" t="str">
            <v>sin obs.</v>
          </cell>
          <cell r="G197">
            <v>1</v>
          </cell>
        </row>
        <row r="198">
          <cell r="A198" t="str">
            <v>PICM210</v>
          </cell>
          <cell r="B198" t="str">
            <v>A</v>
          </cell>
          <cell r="C198" t="str">
            <v>Piso Ferrocemento color cemento esp 7 cm</v>
          </cell>
          <cell r="D198" t="str">
            <v>M2</v>
          </cell>
          <cell r="E198">
            <v>15.783898071625346</v>
          </cell>
          <cell r="F198" t="str">
            <v>sin obs.</v>
          </cell>
          <cell r="G198">
            <v>2</v>
          </cell>
        </row>
        <row r="199">
          <cell r="A199" t="str">
            <v>PICM220</v>
          </cell>
          <cell r="B199" t="str">
            <v>A</v>
          </cell>
          <cell r="C199" t="str">
            <v>Piso Ferrocemento color azul esp 7 cm</v>
          </cell>
          <cell r="D199" t="str">
            <v>M2</v>
          </cell>
          <cell r="E199">
            <v>16.183898071625347</v>
          </cell>
          <cell r="F199" t="str">
            <v>sin obs.</v>
          </cell>
          <cell r="G199">
            <v>2</v>
          </cell>
        </row>
        <row r="200">
          <cell r="A200" t="str">
            <v>PICM230</v>
          </cell>
          <cell r="B200" t="str">
            <v>A</v>
          </cell>
          <cell r="C200" t="str">
            <v>Piso Ferrocemento color rojo esp 7 cm</v>
          </cell>
          <cell r="D200" t="str">
            <v>M2</v>
          </cell>
          <cell r="E200">
            <v>12.283898071625346</v>
          </cell>
          <cell r="F200" t="str">
            <v>sin obs.</v>
          </cell>
          <cell r="G200">
            <v>2</v>
          </cell>
        </row>
        <row r="201">
          <cell r="A201" t="str">
            <v>PICM240</v>
          </cell>
          <cell r="B201" t="str">
            <v>A</v>
          </cell>
          <cell r="C201" t="str">
            <v>Piso Ferrocemento color ocre esp 7 cm</v>
          </cell>
          <cell r="D201" t="str">
            <v>M2</v>
          </cell>
          <cell r="E201">
            <v>13.123898071625346</v>
          </cell>
          <cell r="F201" t="str">
            <v>sin obs.</v>
          </cell>
          <cell r="G201">
            <v>2</v>
          </cell>
        </row>
        <row r="202">
          <cell r="A202" t="str">
            <v>PIGR000</v>
          </cell>
          <cell r="B202" t="str">
            <v>D</v>
          </cell>
          <cell r="C202" t="str">
            <v>PISOS GRANITICOS</v>
          </cell>
        </row>
        <row r="203">
          <cell r="A203" t="str">
            <v>PIGR010</v>
          </cell>
          <cell r="B203" t="str">
            <v>A</v>
          </cell>
          <cell r="C203" t="str">
            <v>Mosaicos graniticos 30x30</v>
          </cell>
          <cell r="D203" t="str">
            <v>M2</v>
          </cell>
          <cell r="E203">
            <v>25.02289321789322</v>
          </cell>
          <cell r="F203" t="str">
            <v>sin obs.</v>
          </cell>
          <cell r="G203">
            <v>2</v>
          </cell>
        </row>
        <row r="204">
          <cell r="A204" t="str">
            <v>PIGR020</v>
          </cell>
          <cell r="B204" t="str">
            <v>A</v>
          </cell>
          <cell r="C204" t="str">
            <v>Mosaicos graniticos 30x30 en escaleras</v>
          </cell>
          <cell r="D204" t="str">
            <v>M2</v>
          </cell>
          <cell r="E204">
            <v>33.822893217893217</v>
          </cell>
          <cell r="F204" t="str">
            <v>sin obs.</v>
          </cell>
          <cell r="G204">
            <v>2</v>
          </cell>
        </row>
        <row r="205">
          <cell r="A205" t="str">
            <v>PINA000</v>
          </cell>
          <cell r="B205" t="str">
            <v>D</v>
          </cell>
          <cell r="C205" t="str">
            <v>PISOS NATURALES</v>
          </cell>
        </row>
        <row r="206">
          <cell r="A206" t="str">
            <v>PINA010</v>
          </cell>
          <cell r="B206" t="str">
            <v>A</v>
          </cell>
          <cell r="C206" t="str">
            <v>Tierra Negra</v>
          </cell>
          <cell r="D206" t="str">
            <v>M3</v>
          </cell>
          <cell r="E206">
            <v>19.754999999999999</v>
          </cell>
          <cell r="F206" t="str">
            <v>Relleno en capas , con ligero humedecimiento</v>
          </cell>
          <cell r="G206">
            <v>1</v>
          </cell>
        </row>
        <row r="207">
          <cell r="A207" t="str">
            <v>PINA020</v>
          </cell>
          <cell r="B207" t="str">
            <v>A</v>
          </cell>
          <cell r="C207" t="str">
            <v>Cesped 4 estaciones sembrado a boleo</v>
          </cell>
          <cell r="D207" t="str">
            <v>M2</v>
          </cell>
          <cell r="E207">
            <v>1.7</v>
          </cell>
          <cell r="F207" t="str">
            <v>250 GR/M2</v>
          </cell>
          <cell r="G207">
            <v>1</v>
          </cell>
        </row>
        <row r="208">
          <cell r="A208" t="str">
            <v>PIPA000</v>
          </cell>
          <cell r="B208" t="str">
            <v>D</v>
          </cell>
          <cell r="C208" t="str">
            <v>PAVIMENTO DE HORMIGON</v>
          </cell>
        </row>
        <row r="209">
          <cell r="A209" t="str">
            <v>PIPA0100</v>
          </cell>
          <cell r="B209" t="str">
            <v>A</v>
          </cell>
          <cell r="C209" t="str">
            <v>Cordon de Hormigon 5 x 15 cm</v>
          </cell>
          <cell r="D209" t="str">
            <v>ML</v>
          </cell>
          <cell r="E209">
            <v>16.90996355371901</v>
          </cell>
          <cell r="F209" t="str">
            <v>sin obs.</v>
          </cell>
          <cell r="G209">
            <v>1</v>
          </cell>
        </row>
        <row r="210">
          <cell r="A210" t="str">
            <v>PIPA0101</v>
          </cell>
          <cell r="B210" t="str">
            <v>A</v>
          </cell>
          <cell r="C210" t="str">
            <v>Cordon de Hormigon 10 x 15 cm</v>
          </cell>
          <cell r="D210" t="str">
            <v>ML</v>
          </cell>
          <cell r="E210">
            <v>27.720363553719007</v>
          </cell>
          <cell r="F210" t="str">
            <v>sin obs.</v>
          </cell>
          <cell r="G210">
            <v>1</v>
          </cell>
        </row>
        <row r="211">
          <cell r="A211" t="str">
            <v>PIPA0200</v>
          </cell>
          <cell r="B211" t="str">
            <v>A</v>
          </cell>
          <cell r="C211" t="str">
            <v>Riego de Liga</v>
          </cell>
          <cell r="D211" t="str">
            <v>M2</v>
          </cell>
          <cell r="E211">
            <v>4.2059855535714288</v>
          </cell>
          <cell r="F211" t="str">
            <v>2,5 kg por m2</v>
          </cell>
          <cell r="G211">
            <v>2</v>
          </cell>
        </row>
        <row r="212">
          <cell r="A212" t="str">
            <v>PIPA0210</v>
          </cell>
          <cell r="B212" t="str">
            <v>A</v>
          </cell>
          <cell r="C212" t="str">
            <v>Pavimento de Hormigón esp 20 cm</v>
          </cell>
          <cell r="D212" t="str">
            <v>M2</v>
          </cell>
          <cell r="E212">
            <v>33.561999999999998</v>
          </cell>
          <cell r="F212" t="str">
            <v>sin obs.</v>
          </cell>
          <cell r="G212">
            <v>1</v>
          </cell>
        </row>
        <row r="213">
          <cell r="A213" t="str">
            <v>PIPA0220</v>
          </cell>
          <cell r="B213" t="str">
            <v>A</v>
          </cell>
          <cell r="C213" t="str">
            <v>Pavimento de Hormigón esp 15 cm</v>
          </cell>
          <cell r="D213" t="str">
            <v>M2</v>
          </cell>
          <cell r="E213">
            <v>28.549499999999995</v>
          </cell>
          <cell r="F213" t="str">
            <v>sin obs.</v>
          </cell>
          <cell r="G213">
            <v>1</v>
          </cell>
        </row>
        <row r="214">
          <cell r="A214" t="str">
            <v>PIVE0000</v>
          </cell>
          <cell r="B214" t="str">
            <v>D</v>
          </cell>
          <cell r="C214" t="str">
            <v>VEREDAS Y RAMPAS</v>
          </cell>
        </row>
        <row r="215">
          <cell r="A215" t="str">
            <v>PIVE0010</v>
          </cell>
          <cell r="B215" t="str">
            <v>A</v>
          </cell>
          <cell r="C215" t="str">
            <v xml:space="preserve">Vereda de cemento incluso contrapiso </v>
          </cell>
          <cell r="D215" t="str">
            <v>M2</v>
          </cell>
          <cell r="E215">
            <v>19.409088991735537</v>
          </cell>
          <cell r="F215" t="str">
            <v>Contrapiso HP esp 12  cm + Cemento alisado</v>
          </cell>
          <cell r="G215">
            <v>2</v>
          </cell>
        </row>
        <row r="216">
          <cell r="A216" t="str">
            <v>PIVE0020</v>
          </cell>
          <cell r="B216" t="str">
            <v>A</v>
          </cell>
          <cell r="C216" t="str">
            <v>Vereda de cemento incluso contrapiso armado</v>
          </cell>
          <cell r="D216" t="str">
            <v>M2</v>
          </cell>
          <cell r="E216">
            <v>20.218294418092125</v>
          </cell>
          <cell r="F216" t="str">
            <v>Contrapiso HP esp 12  cm armado + Cemento alisado</v>
          </cell>
          <cell r="G216">
            <v>2</v>
          </cell>
        </row>
        <row r="217">
          <cell r="A217" t="str">
            <v>PIVE0200</v>
          </cell>
          <cell r="B217" t="str">
            <v>A</v>
          </cell>
          <cell r="C217" t="str">
            <v xml:space="preserve">Rampa para discapacitados L = 1 M </v>
          </cell>
          <cell r="D217" t="str">
            <v>M</v>
          </cell>
          <cell r="E217">
            <v>32.987705825206604</v>
          </cell>
          <cell r="F217" t="str">
            <v>Incluye, Muro lateral 0,15, revoque exterior completo, relleno, contrapiso y piso de cemento, para h media = 0,15 M</v>
          </cell>
          <cell r="G217">
            <v>2</v>
          </cell>
        </row>
        <row r="218">
          <cell r="A218" t="str">
            <v>ZO00000</v>
          </cell>
          <cell r="B218" t="str">
            <v>D</v>
          </cell>
          <cell r="C218" t="str">
            <v>ZOCALOS, UMBRALES Y SOLIAS</v>
          </cell>
        </row>
        <row r="219">
          <cell r="A219" t="str">
            <v>ZOCE000</v>
          </cell>
          <cell r="B219" t="str">
            <v>D</v>
          </cell>
          <cell r="C219" t="str">
            <v>ZOCALOS CERAMICOS</v>
          </cell>
        </row>
        <row r="220">
          <cell r="A220" t="str">
            <v>ZOCE010</v>
          </cell>
          <cell r="B220" t="str">
            <v>A</v>
          </cell>
          <cell r="C220" t="str">
            <v>Zocalo de cerámica monococción h 10 cm</v>
          </cell>
          <cell r="D220" t="str">
            <v>ML</v>
          </cell>
          <cell r="E220">
            <v>2.0178582972582975</v>
          </cell>
          <cell r="F220" t="str">
            <v>Colocacion con Klaukol y empastinado</v>
          </cell>
          <cell r="G220">
            <v>2</v>
          </cell>
        </row>
        <row r="221">
          <cell r="A221" t="str">
            <v>ZOCM000</v>
          </cell>
          <cell r="B221" t="str">
            <v>D</v>
          </cell>
          <cell r="C221" t="str">
            <v>ZOCALOS DE CEMENTO</v>
          </cell>
        </row>
        <row r="222">
          <cell r="A222" t="str">
            <v>ZOCM010</v>
          </cell>
          <cell r="B222" t="str">
            <v>A</v>
          </cell>
          <cell r="C222" t="str">
            <v>Zocalo de cemento alisado al cucharin h= 10 cm</v>
          </cell>
          <cell r="D222" t="str">
            <v>ML</v>
          </cell>
          <cell r="E222">
            <v>2.0767892561983472</v>
          </cell>
          <cell r="F222" t="str">
            <v>1,5 LITROS DE MORTERO, CHANDIAS AN 125</v>
          </cell>
          <cell r="G222">
            <v>1</v>
          </cell>
        </row>
        <row r="223">
          <cell r="A223" t="str">
            <v>ZOCM020</v>
          </cell>
          <cell r="B223" t="str">
            <v>A</v>
          </cell>
          <cell r="C223" t="str">
            <v>Zocalo de cemento rampante</v>
          </cell>
          <cell r="D223" t="str">
            <v>ML</v>
          </cell>
          <cell r="E223">
            <v>3.5142892561983472</v>
          </cell>
          <cell r="F223" t="str">
            <v>Se computa el desarrollo (Pedada + Alzada), H = 10 cm</v>
          </cell>
          <cell r="G223">
            <v>1</v>
          </cell>
        </row>
        <row r="224">
          <cell r="A224" t="str">
            <v>ZOCM030</v>
          </cell>
          <cell r="B224" t="str">
            <v>A</v>
          </cell>
          <cell r="C224" t="str">
            <v xml:space="preserve">Zocalo de cemento rampante con color incorporado </v>
          </cell>
          <cell r="D224" t="str">
            <v>ML</v>
          </cell>
          <cell r="E224">
            <v>4.9430206611570249</v>
          </cell>
          <cell r="F224" t="str">
            <v>Se computa el desarrollo (Pedada + Alzada), H = 10 cm</v>
          </cell>
          <cell r="G224">
            <v>1</v>
          </cell>
        </row>
        <row r="225">
          <cell r="A225" t="str">
            <v>ZOBC000</v>
          </cell>
          <cell r="B225" t="str">
            <v>D</v>
          </cell>
          <cell r="C225" t="str">
            <v>ZOCALO BALDOSA CEMENTICIA</v>
          </cell>
        </row>
        <row r="226">
          <cell r="A226" t="str">
            <v>ZOBC010</v>
          </cell>
          <cell r="B226" t="str">
            <v>A</v>
          </cell>
          <cell r="C226" t="str">
            <v>Zocalo Baldosa Cementicia Textura Rustica 10x40</v>
          </cell>
          <cell r="D226" t="str">
            <v>ML</v>
          </cell>
          <cell r="E226">
            <v>2.3390582972582976</v>
          </cell>
          <cell r="F226" t="str">
            <v>sin obs.</v>
          </cell>
          <cell r="G226">
            <v>2</v>
          </cell>
        </row>
        <row r="227">
          <cell r="A227" t="str">
            <v>ZOGR000</v>
          </cell>
          <cell r="B227" t="str">
            <v>D</v>
          </cell>
          <cell r="C227" t="str">
            <v>ZOCALOS GRANITICOS</v>
          </cell>
        </row>
        <row r="228">
          <cell r="A228" t="str">
            <v>ZOGR010</v>
          </cell>
          <cell r="B228" t="str">
            <v>A</v>
          </cell>
          <cell r="C228" t="str">
            <v>Zocalo de mosaico graníticos</v>
          </cell>
          <cell r="D228" t="str">
            <v>ML</v>
          </cell>
          <cell r="E228">
            <v>4.9065750360750364</v>
          </cell>
          <cell r="F228" t="str">
            <v>sin obs.</v>
          </cell>
          <cell r="G228">
            <v>2</v>
          </cell>
        </row>
        <row r="229">
          <cell r="A229" t="str">
            <v>ZOGR020</v>
          </cell>
          <cell r="B229" t="str">
            <v>A</v>
          </cell>
          <cell r="C229" t="str">
            <v>Zocalo de mosaico graníticos en escalera</v>
          </cell>
          <cell r="D229" t="str">
            <v>ML</v>
          </cell>
          <cell r="E229">
            <v>6.2065750360750362</v>
          </cell>
          <cell r="F229" t="str">
            <v>sin obs.</v>
          </cell>
          <cell r="G229">
            <v>2</v>
          </cell>
        </row>
        <row r="230">
          <cell r="A230" t="str">
            <v>ZOGR090</v>
          </cell>
          <cell r="B230" t="str">
            <v>A</v>
          </cell>
          <cell r="C230" t="str">
            <v>Zocalo de granito esp 2 cm Tipo Mineralite</v>
          </cell>
          <cell r="D230" t="str">
            <v>M2</v>
          </cell>
          <cell r="E230">
            <v>135.75135412567232</v>
          </cell>
          <cell r="F230" t="str">
            <v>sin obs.</v>
          </cell>
          <cell r="G230">
            <v>2</v>
          </cell>
        </row>
        <row r="231">
          <cell r="A231" t="str">
            <v>ZOMT000</v>
          </cell>
          <cell r="B231" t="str">
            <v>D</v>
          </cell>
          <cell r="C231" t="str">
            <v>ZOCALOS METALICOS</v>
          </cell>
        </row>
        <row r="232">
          <cell r="A232" t="str">
            <v>ZOMT010</v>
          </cell>
          <cell r="B232" t="str">
            <v>A</v>
          </cell>
          <cell r="C232" t="str">
            <v>Zocalo de perfil de aluminio 2" x 3/4"</v>
          </cell>
          <cell r="D232" t="str">
            <v>ML</v>
          </cell>
          <cell r="E232">
            <v>2.5550000000000002</v>
          </cell>
          <cell r="F232" t="str">
            <v>sin obs.</v>
          </cell>
          <cell r="G232">
            <v>1</v>
          </cell>
        </row>
        <row r="233">
          <cell r="A233" t="str">
            <v>ZOUM000</v>
          </cell>
          <cell r="B233" t="str">
            <v>D</v>
          </cell>
          <cell r="C233" t="str">
            <v>UMBRALES GRANITICOS</v>
          </cell>
        </row>
        <row r="234">
          <cell r="A234" t="str">
            <v>ZOUM010</v>
          </cell>
          <cell r="B234" t="str">
            <v>A</v>
          </cell>
          <cell r="C234" t="str">
            <v>Umbral de granito reconstituido 0.15 m</v>
          </cell>
          <cell r="D234" t="str">
            <v>ML</v>
          </cell>
          <cell r="E234">
            <v>19.844386363636364</v>
          </cell>
          <cell r="F234" t="str">
            <v>sin obs.</v>
          </cell>
          <cell r="G234">
            <v>2</v>
          </cell>
        </row>
        <row r="235">
          <cell r="A235" t="str">
            <v>CI00000</v>
          </cell>
          <cell r="B235" t="str">
            <v>D</v>
          </cell>
          <cell r="C235" t="str">
            <v>CIELORRASOS</v>
          </cell>
        </row>
        <row r="236">
          <cell r="A236" t="str">
            <v>CIAP000</v>
          </cell>
          <cell r="B236" t="str">
            <v>D</v>
          </cell>
          <cell r="C236" t="str">
            <v>CIELORRASOS APLICADOS</v>
          </cell>
        </row>
        <row r="237">
          <cell r="A237" t="str">
            <v>CIAP010</v>
          </cell>
          <cell r="B237" t="str">
            <v>A</v>
          </cell>
          <cell r="C237" t="str">
            <v>Cielorraso emparejado de Losa Hueca Pretensada</v>
          </cell>
          <cell r="D237" t="str">
            <v>M2</v>
          </cell>
          <cell r="E237">
            <v>2.8890859504132229</v>
          </cell>
          <cell r="F237" t="str">
            <v>sin obs.</v>
          </cell>
          <cell r="G237">
            <v>1</v>
          </cell>
        </row>
        <row r="238">
          <cell r="A238" t="str">
            <v>CIAP013</v>
          </cell>
          <cell r="B238" t="str">
            <v>A</v>
          </cell>
          <cell r="C238" t="str">
            <v xml:space="preserve">Cielorraso engrosado bajo losa </v>
          </cell>
          <cell r="D238" t="str">
            <v>M2</v>
          </cell>
          <cell r="E238">
            <v>7.2324328512396701</v>
          </cell>
          <cell r="F238" t="str">
            <v>Engrosado bajo losas irregulares para recibir enlucido de yeso</v>
          </cell>
          <cell r="G238">
            <v>1</v>
          </cell>
        </row>
        <row r="239">
          <cell r="A239" t="str">
            <v>CIAP014</v>
          </cell>
          <cell r="B239" t="str">
            <v>A</v>
          </cell>
          <cell r="C239" t="str">
            <v>Cielorraso enlucido aplicado de yeso</v>
          </cell>
          <cell r="D239" t="str">
            <v>M2</v>
          </cell>
          <cell r="E239">
            <v>3.9162809917355368</v>
          </cell>
          <cell r="F239" t="str">
            <v>Enlucido s/sup regular, Hormigon o revoque</v>
          </cell>
          <cell r="G239">
            <v>1</v>
          </cell>
        </row>
        <row r="240">
          <cell r="A240" t="str">
            <v>CIAP015</v>
          </cell>
          <cell r="B240" t="str">
            <v>A</v>
          </cell>
          <cell r="C240" t="str">
            <v>Cielorraso aplicado grueso y fino de yeso</v>
          </cell>
          <cell r="D240" t="str">
            <v>M3</v>
          </cell>
          <cell r="E240">
            <v>11.148713842975207</v>
          </cell>
          <cell r="F240" t="str">
            <v>sin obs.</v>
          </cell>
          <cell r="G240">
            <v>2</v>
          </cell>
        </row>
        <row r="241">
          <cell r="A241" t="str">
            <v>CIAP020</v>
          </cell>
          <cell r="B241" t="str">
            <v>A</v>
          </cell>
          <cell r="C241" t="str">
            <v>Cielorraso de yeso proyectado (alpress)</v>
          </cell>
          <cell r="D241" t="str">
            <v>M2</v>
          </cell>
          <cell r="E241">
            <v>9.3280330468749995</v>
          </cell>
          <cell r="F241" t="str">
            <v>sin obs.</v>
          </cell>
          <cell r="G241">
            <v>2</v>
          </cell>
        </row>
        <row r="242">
          <cell r="A242" t="str">
            <v>CIAP025</v>
          </cell>
          <cell r="B242" t="str">
            <v>A</v>
          </cell>
          <cell r="C242" t="str">
            <v>Cielorraso fratasado a la cal</v>
          </cell>
          <cell r="D242" t="str">
            <v>M2</v>
          </cell>
          <cell r="E242">
            <v>6.5002723140495871</v>
          </cell>
          <cell r="F242" t="str">
            <v>sin obs.</v>
          </cell>
          <cell r="G242">
            <v>1</v>
          </cell>
        </row>
        <row r="243">
          <cell r="A243" t="str">
            <v>CIAR000</v>
          </cell>
          <cell r="B243" t="str">
            <v>D</v>
          </cell>
          <cell r="C243" t="str">
            <v>CIELORRASOS ARMADOS</v>
          </cell>
        </row>
        <row r="244">
          <cell r="A244" t="str">
            <v>CIAR020</v>
          </cell>
          <cell r="B244" t="str">
            <v>A</v>
          </cell>
          <cell r="C244" t="str">
            <v>Cielorraso suspendido Viga cajón</v>
          </cell>
          <cell r="D244" t="str">
            <v>M2</v>
          </cell>
          <cell r="E244">
            <v>38.159406696275106</v>
          </cell>
          <cell r="F244" t="str">
            <v>Placa Normal de 9,5mm (computar por desarrollo de viga) (Analisis  propio basado en un cajon de un metro de desarrollo, soleras de 70 mm en pared y cielorraso y montantes de 69mm)</v>
          </cell>
          <cell r="G244">
            <v>1</v>
          </cell>
        </row>
        <row r="245">
          <cell r="A245" t="str">
            <v>CIAR030</v>
          </cell>
          <cell r="B245" t="str">
            <v>A</v>
          </cell>
          <cell r="C245" t="str">
            <v>Cielorraso suspendido Durlock (soleras chapa)</v>
          </cell>
          <cell r="D245" t="str">
            <v>M2</v>
          </cell>
          <cell r="E245">
            <v>41.046439137529141</v>
          </cell>
          <cell r="F245" t="str">
            <v xml:space="preserve">Placa Verde de 12,5 mm,Vela Rigida 69 mm c/1 m, Viga maestra 70 mm c/1,20, Montantes 69 mm c/0,40, Solera perimetral, 70 mm. Rendimientos s/folleteria </v>
          </cell>
          <cell r="G245">
            <v>1</v>
          </cell>
        </row>
        <row r="246">
          <cell r="A246" t="str">
            <v>CIMA000</v>
          </cell>
          <cell r="B246" t="str">
            <v>A</v>
          </cell>
          <cell r="C246" t="str">
            <v>CIELORRASOS DE MADERA</v>
          </cell>
        </row>
        <row r="247">
          <cell r="A247" t="str">
            <v>CIMA010</v>
          </cell>
          <cell r="B247" t="str">
            <v>A</v>
          </cell>
          <cell r="C247" t="str">
            <v>Cielorraso entablonado de madera</v>
          </cell>
          <cell r="D247" t="str">
            <v>M2</v>
          </cell>
          <cell r="E247">
            <v>15.975000000000001</v>
          </cell>
          <cell r="F247" t="str">
            <v>sin obs.</v>
          </cell>
          <cell r="G247">
            <v>1</v>
          </cell>
        </row>
        <row r="248">
          <cell r="A248" t="str">
            <v>RV00000</v>
          </cell>
          <cell r="B248" t="str">
            <v>D</v>
          </cell>
          <cell r="C248" t="str">
            <v>REVESTIMIENTOS</v>
          </cell>
        </row>
        <row r="249">
          <cell r="A249" t="str">
            <v>RV00005</v>
          </cell>
          <cell r="B249" t="str">
            <v>A</v>
          </cell>
          <cell r="C249" t="str">
            <v>Colocacion de revestimiento con pegamento y empastinado (sin revest)</v>
          </cell>
          <cell r="D249" t="str">
            <v>M2</v>
          </cell>
          <cell r="E249">
            <v>9.9439462809917369</v>
          </cell>
          <cell r="F249" t="str">
            <v>S/Control P</v>
          </cell>
          <cell r="G249">
            <v>1</v>
          </cell>
        </row>
        <row r="250">
          <cell r="A250" t="str">
            <v>RV00010</v>
          </cell>
          <cell r="B250" t="str">
            <v>A</v>
          </cell>
          <cell r="C250" t="str">
            <v>Ceramica esmaltada 20x20 cm 1a calidad</v>
          </cell>
          <cell r="D250" t="str">
            <v>M2</v>
          </cell>
          <cell r="E250">
            <v>18.659438344483803</v>
          </cell>
          <cell r="F250" t="str">
            <v>Ceramica pegada con Klaukol y empastinado</v>
          </cell>
          <cell r="G250">
            <v>2</v>
          </cell>
        </row>
        <row r="251">
          <cell r="A251" t="str">
            <v>RV00015</v>
          </cell>
          <cell r="B251" t="str">
            <v>A</v>
          </cell>
          <cell r="C251" t="str">
            <v>Azulejos 15x15</v>
          </cell>
          <cell r="D251" t="str">
            <v>M2</v>
          </cell>
          <cell r="E251">
            <v>16.532438344483801</v>
          </cell>
          <cell r="F251" t="str">
            <v>sin obs.</v>
          </cell>
          <cell r="G251">
            <v>2</v>
          </cell>
        </row>
        <row r="252">
          <cell r="A252" t="str">
            <v>RV00050</v>
          </cell>
          <cell r="B252" t="str">
            <v>A</v>
          </cell>
          <cell r="C252" t="str">
            <v>Revestimiento de Madera Virapitá 1/2" x 4"</v>
          </cell>
          <cell r="D252" t="str">
            <v>M2</v>
          </cell>
          <cell r="E252">
            <v>16.86900826446281</v>
          </cell>
          <cell r="F252" t="str">
            <v>sin obs.</v>
          </cell>
          <cell r="G252">
            <v>1</v>
          </cell>
        </row>
        <row r="253">
          <cell r="A253" t="str">
            <v>RV00060</v>
          </cell>
          <cell r="B253" t="str">
            <v>A</v>
          </cell>
          <cell r="C253" t="str">
            <v>Alfeizar de baldosa cerámica</v>
          </cell>
          <cell r="D253" t="str">
            <v>ML</v>
          </cell>
          <cell r="E253">
            <v>4.1991818181818186</v>
          </cell>
          <cell r="F253" t="str">
            <v>sin obs.</v>
          </cell>
          <cell r="G253">
            <v>2</v>
          </cell>
        </row>
        <row r="254">
          <cell r="A254" t="str">
            <v>RVAC000</v>
          </cell>
          <cell r="B254" t="str">
            <v>D</v>
          </cell>
          <cell r="C254" t="str">
            <v>REVESTIMIENTOS ACCESORIOS</v>
          </cell>
        </row>
        <row r="255">
          <cell r="A255" t="str">
            <v>RVAC010</v>
          </cell>
          <cell r="B255" t="str">
            <v>A</v>
          </cell>
          <cell r="C255" t="str">
            <v>Colocacion de accesorio con pegamento , sin accesorio</v>
          </cell>
          <cell r="D255" t="str">
            <v>U</v>
          </cell>
          <cell r="E255">
            <v>1.8973911157024792</v>
          </cell>
          <cell r="F255" t="str">
            <v>Incluye corte, pegado y empastinado</v>
          </cell>
          <cell r="G255">
            <v>1</v>
          </cell>
        </row>
        <row r="256">
          <cell r="A256" t="str">
            <v>RVAC020</v>
          </cell>
          <cell r="B256" t="str">
            <v>A</v>
          </cell>
          <cell r="C256" t="str">
            <v>Accesorios para cocina-lavadero (2 jaboneras)</v>
          </cell>
          <cell r="D256" t="str">
            <v>U</v>
          </cell>
          <cell r="E256">
            <v>20.588782231404959</v>
          </cell>
          <cell r="F256" t="str">
            <v>Prov y coloc con pegamento</v>
          </cell>
          <cell r="G256">
            <v>2</v>
          </cell>
        </row>
        <row r="257">
          <cell r="A257" t="str">
            <v>RVAC030</v>
          </cell>
          <cell r="B257" t="str">
            <v>A</v>
          </cell>
          <cell r="C257" t="str">
            <v>Accesorios para toillete (Jab-Toall-percha s-porta-rollo)</v>
          </cell>
          <cell r="D257" t="str">
            <v>U</v>
          </cell>
          <cell r="E257">
            <v>33.613955578512396</v>
          </cell>
          <cell r="F257" t="str">
            <v>Prov y coloc con pegamento</v>
          </cell>
          <cell r="G257">
            <v>2</v>
          </cell>
        </row>
        <row r="258">
          <cell r="A258" t="str">
            <v>RVAC040</v>
          </cell>
          <cell r="B258" t="str">
            <v>A</v>
          </cell>
          <cell r="C258" t="str">
            <v>Accesorios para baño completo (Jab-Toall-percha s-porta-rollo, jab c/ag)</v>
          </cell>
          <cell r="D258" t="str">
            <v>U</v>
          </cell>
          <cell r="E258">
            <v>44.84134669421487</v>
          </cell>
          <cell r="F258" t="str">
            <v>Prov y coloc con pegamento</v>
          </cell>
          <cell r="G258">
            <v>2</v>
          </cell>
        </row>
        <row r="259">
          <cell r="A259" t="str">
            <v>RVAC100</v>
          </cell>
          <cell r="B259" t="str">
            <v>A</v>
          </cell>
          <cell r="C259" t="str">
            <v>Accesorios de embutir para baño y coc-lav.</v>
          </cell>
          <cell r="D259" t="str">
            <v>U</v>
          </cell>
          <cell r="E259">
            <v>65.430128925619826</v>
          </cell>
          <cell r="F259" t="str">
            <v>RVAC020+RVAC040</v>
          </cell>
          <cell r="G259">
            <v>3</v>
          </cell>
        </row>
        <row r="260">
          <cell r="A260" t="str">
            <v>RVAC110</v>
          </cell>
          <cell r="B260" t="str">
            <v>A</v>
          </cell>
          <cell r="C260" t="str">
            <v>Accesorios de embutir para baño, toillete y coc-lav.</v>
          </cell>
          <cell r="D260" t="str">
            <v>U</v>
          </cell>
          <cell r="E260">
            <v>99.044084504132229</v>
          </cell>
          <cell r="F260" t="str">
            <v>RVAC020+RVAC030+RVAC040</v>
          </cell>
          <cell r="G260">
            <v>3</v>
          </cell>
        </row>
        <row r="261">
          <cell r="A261" t="str">
            <v>RVAC500</v>
          </cell>
          <cell r="B261" t="str">
            <v>A</v>
          </cell>
          <cell r="C261" t="str">
            <v>Accesorios Baños Escuela</v>
          </cell>
          <cell r="D261" t="str">
            <v>U</v>
          </cell>
          <cell r="E261">
            <v>436.15392024793391</v>
          </cell>
          <cell r="F261" t="str">
            <v>18 (Jaboneras, Portarrollos y Perchas)</v>
          </cell>
          <cell r="G261">
            <v>2</v>
          </cell>
        </row>
        <row r="262">
          <cell r="A262" t="str">
            <v>CU00000</v>
          </cell>
          <cell r="B262" t="str">
            <v>D</v>
          </cell>
          <cell r="C262" t="str">
            <v>CUBIERTAS</v>
          </cell>
        </row>
        <row r="263">
          <cell r="A263" t="str">
            <v>CUCA000</v>
          </cell>
          <cell r="B263" t="str">
            <v>D</v>
          </cell>
          <cell r="C263" t="str">
            <v>CUBIERTAS CAPAS</v>
          </cell>
        </row>
        <row r="264">
          <cell r="A264" t="str">
            <v>CUCA010</v>
          </cell>
          <cell r="B264" t="str">
            <v>A</v>
          </cell>
          <cell r="C264" t="str">
            <v>Barrera de Vapor con pintura asfaltica</v>
          </cell>
          <cell r="D264" t="str">
            <v>M2</v>
          </cell>
          <cell r="E264">
            <v>2.1435</v>
          </cell>
          <cell r="F264" t="str">
            <v>2 Manos de pintura asfaltica, aplicadas cruzadas, 2 litros/m2</v>
          </cell>
          <cell r="G264">
            <v>1</v>
          </cell>
        </row>
        <row r="265">
          <cell r="A265" t="str">
            <v>CUCA015</v>
          </cell>
          <cell r="B265" t="str">
            <v>A</v>
          </cell>
          <cell r="C265" t="str">
            <v>Barrera de vapor Membrana fibra de vidrio sat asfalto</v>
          </cell>
          <cell r="D265" t="str">
            <v>M2</v>
          </cell>
          <cell r="E265">
            <v>5.63</v>
          </cell>
          <cell r="F265" t="str">
            <v>sin obs.</v>
          </cell>
          <cell r="G265">
            <v>1</v>
          </cell>
        </row>
        <row r="266">
          <cell r="A266" t="str">
            <v>CUCA020</v>
          </cell>
          <cell r="B266" t="str">
            <v>A</v>
          </cell>
          <cell r="C266" t="str">
            <v>Aislacion termica poliestireno expandido 20 mm</v>
          </cell>
          <cell r="D266" t="str">
            <v>M2</v>
          </cell>
          <cell r="E266">
            <v>4.0350000000000001</v>
          </cell>
          <cell r="F266" t="str">
            <v>Colocacion de placas de 1 x 2 esp 20 mm</v>
          </cell>
          <cell r="G266">
            <v>1</v>
          </cell>
        </row>
        <row r="267">
          <cell r="A267" t="str">
            <v>CUCA022</v>
          </cell>
          <cell r="B267" t="str">
            <v>A</v>
          </cell>
          <cell r="C267" t="str">
            <v>Aislacion termica poliestireno expandido 50 mm</v>
          </cell>
          <cell r="D267" t="str">
            <v>M2</v>
          </cell>
          <cell r="E267">
            <v>8.5499999999999989</v>
          </cell>
          <cell r="F267" t="str">
            <v>sin obs.</v>
          </cell>
          <cell r="G267">
            <v>1</v>
          </cell>
        </row>
        <row r="268">
          <cell r="A268" t="str">
            <v>CUCA030</v>
          </cell>
          <cell r="B268" t="str">
            <v>A</v>
          </cell>
          <cell r="C268" t="str">
            <v>Membrana asfaltica s/aluminio con 1 mano de imprimación</v>
          </cell>
          <cell r="D268" t="str">
            <v>M2</v>
          </cell>
          <cell r="E268">
            <v>4.5840000000000005</v>
          </cell>
          <cell r="F268" t="str">
            <v>1 mano de imprimacion con pintura asfaltica y aplicación de membrana soplete</v>
          </cell>
          <cell r="G268">
            <v>1</v>
          </cell>
        </row>
        <row r="269">
          <cell r="A269" t="str">
            <v>CUCA035</v>
          </cell>
          <cell r="B269" t="str">
            <v>A</v>
          </cell>
          <cell r="C269" t="str">
            <v>Membrana geotextil expuesto con 1 mano de imprimación</v>
          </cell>
          <cell r="D269" t="str">
            <v>M2</v>
          </cell>
          <cell r="E269">
            <v>9.1776363636363651</v>
          </cell>
          <cell r="F269" t="str">
            <v>1 mano de imprimacion con pintura asfaltica y aplicación de membrana soplete. Membrana Emacober 400 Geo-Pint 4mm, 45kg/rollo</v>
          </cell>
          <cell r="G269">
            <v>1</v>
          </cell>
        </row>
        <row r="270">
          <cell r="A270" t="str">
            <v>CUCA040</v>
          </cell>
          <cell r="B270" t="str">
            <v>A</v>
          </cell>
          <cell r="C270" t="str">
            <v>Membrana asfáltica c/aluminio con 1 mano de imprimación</v>
          </cell>
          <cell r="D270" t="str">
            <v>M2</v>
          </cell>
          <cell r="E270">
            <v>5.1339999999999995</v>
          </cell>
          <cell r="F270" t="str">
            <v>1 mano de imprimacion con pintura asfaltica y aplicación de membrana soplete</v>
          </cell>
          <cell r="G270">
            <v>1</v>
          </cell>
        </row>
        <row r="271">
          <cell r="A271" t="str">
            <v>CUCA050</v>
          </cell>
          <cell r="B271" t="str">
            <v>A</v>
          </cell>
          <cell r="C271" t="str">
            <v>Contrapiso de HP con pendiente esp promedio 15 cm</v>
          </cell>
          <cell r="D271" t="str">
            <v>M2</v>
          </cell>
          <cell r="E271">
            <v>15.338324049586776</v>
          </cell>
          <cell r="F271" t="str">
            <v>HHRP 1/4:1:4:6 150 litros S/CHANDIAS 91</v>
          </cell>
          <cell r="G271">
            <v>1</v>
          </cell>
        </row>
        <row r="272">
          <cell r="A272" t="str">
            <v>CUCA055</v>
          </cell>
          <cell r="B272" t="str">
            <v>A</v>
          </cell>
          <cell r="C272" t="str">
            <v>Contrapiso de H Liv con arcilla exp 1:9 c/pend esp prom 15 cm</v>
          </cell>
          <cell r="D272" t="str">
            <v>M2</v>
          </cell>
          <cell r="E272">
            <v>22.956319628099173</v>
          </cell>
          <cell r="F272" t="str">
            <v>sin obs.</v>
          </cell>
          <cell r="G272">
            <v>2</v>
          </cell>
        </row>
        <row r="273">
          <cell r="A273" t="str">
            <v>CUCA060</v>
          </cell>
          <cell r="B273" t="str">
            <v>A</v>
          </cell>
          <cell r="C273" t="str">
            <v>Carpeta de nivelacion 1/4:1:4 esp 2cm</v>
          </cell>
          <cell r="D273" t="str">
            <v>M2</v>
          </cell>
          <cell r="E273">
            <v>5.5215223140495864</v>
          </cell>
          <cell r="F273" t="str">
            <v>sin obs.</v>
          </cell>
          <cell r="G273">
            <v>2</v>
          </cell>
        </row>
        <row r="274">
          <cell r="A274" t="str">
            <v>CUCA070</v>
          </cell>
          <cell r="B274" t="str">
            <v>A</v>
          </cell>
          <cell r="C274" t="str">
            <v>Piso de baldosas de azotea con mortero de asiento</v>
          </cell>
          <cell r="D274" t="str">
            <v>M2</v>
          </cell>
          <cell r="E274">
            <v>17.583223140495868</v>
          </cell>
          <cell r="F274" t="str">
            <v>Baldosas asentadas con mortero e incidencia de junta asfaltica .S/Chandías An 55.</v>
          </cell>
          <cell r="G274">
            <v>2</v>
          </cell>
        </row>
        <row r="275">
          <cell r="A275" t="str">
            <v>CUJU000</v>
          </cell>
          <cell r="B275" t="str">
            <v>D</v>
          </cell>
          <cell r="C275" t="str">
            <v>CUBIERTAS JUNTAS y BABETAS</v>
          </cell>
        </row>
        <row r="276">
          <cell r="A276" t="str">
            <v>CUJU010</v>
          </cell>
          <cell r="B276" t="str">
            <v>A</v>
          </cell>
          <cell r="C276" t="str">
            <v>Junta de dilatacion con material asfáltico</v>
          </cell>
          <cell r="D276" t="str">
            <v>ML</v>
          </cell>
          <cell r="E276">
            <v>2.0660579399141636</v>
          </cell>
          <cell r="F276" t="str">
            <v xml:space="preserve">Material asfáltico Ferroasfalt 40 de Ferrocement y relleno de poliestireno expandido. Consumo 100 gr/ML de junta de 1cm x 1cm. Presentación en bolsas de 10 y 25 kg. Fundir a fuego lento y casi directo a menos de 200 ºC, revolviendo y procurando que no se </v>
          </cell>
          <cell r="G276">
            <v>1</v>
          </cell>
        </row>
        <row r="277">
          <cell r="A277" t="str">
            <v>CUJU050</v>
          </cell>
          <cell r="B277" t="str">
            <v>A</v>
          </cell>
          <cell r="C277" t="str">
            <v>Babetas</v>
          </cell>
          <cell r="D277" t="str">
            <v>ML</v>
          </cell>
          <cell r="E277">
            <v>17.707691115702481</v>
          </cell>
          <cell r="F277" t="str">
            <v>sin obs.</v>
          </cell>
          <cell r="G277">
            <v>2</v>
          </cell>
        </row>
        <row r="278">
          <cell r="A278" t="str">
            <v>CUPL000</v>
          </cell>
          <cell r="B278" t="str">
            <v>D</v>
          </cell>
          <cell r="C278" t="str">
            <v>CUBIERTAS PLANAS COMPLETA</v>
          </cell>
        </row>
        <row r="279">
          <cell r="A279" t="str">
            <v>CUPL200</v>
          </cell>
          <cell r="B279" t="str">
            <v>A</v>
          </cell>
          <cell r="C279" t="str">
            <v>Cubierta plana completa terminacion baldosas de azotea</v>
          </cell>
          <cell r="D279" t="str">
            <v>M2</v>
          </cell>
          <cell r="E279">
            <v>49.205569504132228</v>
          </cell>
          <cell r="F279" t="str">
            <v>Barrera de vapor c/pintura asf., poliestireno exp.,Contrapiso HP, Carpeta, membrana y baldosas de azotea con mortero de asiento y juntas de dilatacion</v>
          </cell>
          <cell r="G279">
            <v>3</v>
          </cell>
        </row>
        <row r="280">
          <cell r="A280" t="str">
            <v>CUIN000</v>
          </cell>
          <cell r="B280" t="str">
            <v>D</v>
          </cell>
          <cell r="C280" t="str">
            <v>CUBIERTAS INCLINADAS</v>
          </cell>
        </row>
        <row r="281">
          <cell r="A281" t="str">
            <v>CUIN010</v>
          </cell>
          <cell r="B281" t="str">
            <v>A</v>
          </cell>
          <cell r="C281" t="str">
            <v>Cubierta Inclinada chapa trapezoidal c/estructura y asilacion</v>
          </cell>
          <cell r="D281" t="str">
            <v>M2</v>
          </cell>
          <cell r="E281">
            <v>99.230999999999995</v>
          </cell>
          <cell r="F281" t="str">
            <v>VALOR (VIV 536-005 X 1,10 Por la chapa trapezoidal)</v>
          </cell>
        </row>
        <row r="282">
          <cell r="A282" t="str">
            <v>CUIN020</v>
          </cell>
          <cell r="B282" t="str">
            <v>A</v>
          </cell>
          <cell r="C282" t="str">
            <v>Cubierta Chapa Galvanizada N 24 prepintada c/aislacion</v>
          </cell>
          <cell r="D282" t="str">
            <v>M2</v>
          </cell>
          <cell r="E282">
            <v>50.000570707070707</v>
          </cell>
          <cell r="F282" t="str">
            <v>Con armazon de madera aislaciones y sin estructura principal</v>
          </cell>
          <cell r="G282">
            <v>2</v>
          </cell>
        </row>
        <row r="283">
          <cell r="A283" t="str">
            <v>CUIN110</v>
          </cell>
          <cell r="B283" t="str">
            <v>A</v>
          </cell>
          <cell r="C283" t="str">
            <v>Cumbrera de Chapa galv N24 prepint</v>
          </cell>
          <cell r="D283" t="str">
            <v>ML</v>
          </cell>
          <cell r="E283">
            <v>3.8250000000000002</v>
          </cell>
          <cell r="F283" t="str">
            <v>sin obs.</v>
          </cell>
          <cell r="G283">
            <v>1</v>
          </cell>
        </row>
        <row r="284">
          <cell r="A284" t="str">
            <v>CUIN200</v>
          </cell>
          <cell r="B284" t="str">
            <v>A</v>
          </cell>
          <cell r="C284" t="str">
            <v>Canaleta de Zinc</v>
          </cell>
          <cell r="D284" t="str">
            <v>ML</v>
          </cell>
          <cell r="E284">
            <v>3.8250000000000002</v>
          </cell>
          <cell r="F284" t="str">
            <v>sin obs.</v>
          </cell>
          <cell r="G284">
            <v>1</v>
          </cell>
        </row>
        <row r="285">
          <cell r="A285" t="str">
            <v>CUES000</v>
          </cell>
          <cell r="B285" t="str">
            <v>D</v>
          </cell>
          <cell r="C285" t="str">
            <v>CUBIERTAS ESTRUCTURAS</v>
          </cell>
        </row>
        <row r="286">
          <cell r="A286" t="str">
            <v>CUES010</v>
          </cell>
          <cell r="B286" t="str">
            <v>A</v>
          </cell>
          <cell r="C286" t="str">
            <v xml:space="preserve">Estructura de sosten Cabriadas Metalicas </v>
          </cell>
          <cell r="D286" t="str">
            <v>U</v>
          </cell>
          <cell r="E286">
            <v>14565.220000000001</v>
          </cell>
          <cell r="F286" t="str">
            <v>sin obs.</v>
          </cell>
          <cell r="G286">
            <v>2</v>
          </cell>
        </row>
        <row r="287">
          <cell r="A287" t="str">
            <v>CUES020</v>
          </cell>
          <cell r="B287" t="str">
            <v>A</v>
          </cell>
          <cell r="C287" t="str">
            <v>Cabios Pino Parana 3x6" c/0.80</v>
          </cell>
          <cell r="D287" t="str">
            <v>M2</v>
          </cell>
          <cell r="E287">
            <v>13.888888888888888</v>
          </cell>
          <cell r="F287" t="str">
            <v>216 m2 es el area de analisis</v>
          </cell>
          <cell r="G287">
            <v>1</v>
          </cell>
        </row>
        <row r="288">
          <cell r="A288" t="str">
            <v>CS00000</v>
          </cell>
          <cell r="B288" t="str">
            <v>D</v>
          </cell>
          <cell r="C288" t="str">
            <v>CARPINTERIA METALICA</v>
          </cell>
        </row>
        <row r="289">
          <cell r="A289" t="str">
            <v>CSMA000</v>
          </cell>
          <cell r="B289" t="str">
            <v>D</v>
          </cell>
          <cell r="C289" t="str">
            <v>MARCOS METÁLICOS</v>
          </cell>
        </row>
        <row r="290">
          <cell r="A290" t="str">
            <v>CSMA010</v>
          </cell>
          <cell r="B290" t="str">
            <v>A</v>
          </cell>
          <cell r="C290" t="str">
            <v>Marco Metalico Chapa BWG Nº 18 Para Puerta Interior (des=15cm)</v>
          </cell>
          <cell r="D290" t="str">
            <v>ML</v>
          </cell>
          <cell r="E290">
            <v>7.7345783774666907</v>
          </cell>
          <cell r="F290" t="str">
            <v>La colocación se considera en el computo de mamposteria al hacer la consideracion de Vacío x Lleno</v>
          </cell>
          <cell r="G290">
            <v>2</v>
          </cell>
        </row>
        <row r="291">
          <cell r="A291" t="str">
            <v>CSMA100</v>
          </cell>
          <cell r="B291" t="str">
            <v>A</v>
          </cell>
          <cell r="C291" t="str">
            <v>Marco Metalico Chapa BWG Nº 18 Puerta 0,95x2,05</v>
          </cell>
          <cell r="D291" t="str">
            <v>U</v>
          </cell>
          <cell r="E291">
            <v>39.059620806206787</v>
          </cell>
          <cell r="F291" t="str">
            <v>La colocación se considera en el computo de mamposteria al hacer la consideracion de Vacío x Lleno</v>
          </cell>
          <cell r="G291">
            <v>3</v>
          </cell>
        </row>
        <row r="292">
          <cell r="A292" t="str">
            <v>CSMA110</v>
          </cell>
          <cell r="B292" t="str">
            <v>A</v>
          </cell>
          <cell r="C292" t="str">
            <v>Marco Metalico Chapa BWG Nº 18 Puerta 0,80x2,05</v>
          </cell>
          <cell r="D292" t="str">
            <v>U</v>
          </cell>
          <cell r="E292">
            <v>37.89943404958678</v>
          </cell>
          <cell r="F292" t="str">
            <v>La colocación se considera en el computo de mamposteria al hacer la consideracion de Vacío x Lleno</v>
          </cell>
          <cell r="G292">
            <v>3</v>
          </cell>
        </row>
        <row r="293">
          <cell r="A293" t="str">
            <v>CSMA120</v>
          </cell>
          <cell r="B293" t="str">
            <v>A</v>
          </cell>
          <cell r="C293" t="str">
            <v>Marco Metalico Chapa BWG Nº 18 Puerta 0,70x2,05</v>
          </cell>
          <cell r="D293" t="str">
            <v>U</v>
          </cell>
          <cell r="E293">
            <v>37.125976211840111</v>
          </cell>
          <cell r="F293" t="str">
            <v>La colocación se considera en el computo de mamposteria al hacer la consideracion de Vacío x Lleno</v>
          </cell>
          <cell r="G293">
            <v>3</v>
          </cell>
        </row>
        <row r="294">
          <cell r="A294" t="str">
            <v>CSMA130</v>
          </cell>
          <cell r="B294" t="str">
            <v>A</v>
          </cell>
          <cell r="C294" t="str">
            <v>Marco Metalico Chapa BWG Nº 18 Puerta 0,65x2,05</v>
          </cell>
          <cell r="D294" t="str">
            <v>U</v>
          </cell>
          <cell r="E294">
            <v>36.73924729296678</v>
          </cell>
          <cell r="F294" t="str">
            <v>La colocación se considera en el computo de mamposteria al hacer la consideracion de Vacío x Lleno</v>
          </cell>
          <cell r="G294">
            <v>3</v>
          </cell>
        </row>
        <row r="295">
          <cell r="A295" t="str">
            <v>CSMA190</v>
          </cell>
          <cell r="B295" t="str">
            <v>A</v>
          </cell>
          <cell r="C295" t="str">
            <v>Carpinterias Escuela</v>
          </cell>
          <cell r="D295" t="str">
            <v>GL</v>
          </cell>
          <cell r="E295">
            <v>146078.9654700855</v>
          </cell>
          <cell r="F295" t="str">
            <v>sin obs.</v>
          </cell>
          <cell r="G295">
            <v>1</v>
          </cell>
        </row>
        <row r="296">
          <cell r="A296" t="str">
            <v>CSMA200</v>
          </cell>
          <cell r="B296" t="str">
            <v>A</v>
          </cell>
          <cell r="C296" t="str">
            <v>Colocación Carpinterias Escuela</v>
          </cell>
          <cell r="D296" t="str">
            <v>GL</v>
          </cell>
          <cell r="E296">
            <v>11301.930398347107</v>
          </cell>
          <cell r="F296" t="str">
            <v>sin obs.</v>
          </cell>
          <cell r="G296">
            <v>2</v>
          </cell>
        </row>
        <row r="297">
          <cell r="A297" t="str">
            <v>CSPU000</v>
          </cell>
          <cell r="B297" t="str">
            <v>D</v>
          </cell>
          <cell r="C297" t="str">
            <v>PUERTAS METÁLICAS</v>
          </cell>
        </row>
        <row r="298">
          <cell r="A298" t="str">
            <v>CSVE000</v>
          </cell>
          <cell r="B298" t="str">
            <v>D</v>
          </cell>
          <cell r="C298" t="str">
            <v>VENTANAS METÁLICAS</v>
          </cell>
        </row>
        <row r="299">
          <cell r="A299" t="str">
            <v>CSRE000</v>
          </cell>
          <cell r="B299" t="str">
            <v>D</v>
          </cell>
          <cell r="C299" t="str">
            <v>REJAS METÁLICAS</v>
          </cell>
        </row>
        <row r="300">
          <cell r="A300" t="str">
            <v>CSBA000</v>
          </cell>
          <cell r="B300" t="str">
            <v>D</v>
          </cell>
          <cell r="C300" t="str">
            <v>BARANDAS METÁLICAS</v>
          </cell>
        </row>
        <row r="301">
          <cell r="A301" t="str">
            <v>CW00000</v>
          </cell>
          <cell r="B301" t="str">
            <v>D</v>
          </cell>
          <cell r="C301" t="str">
            <v>CARPINTERIA DE MADERA</v>
          </cell>
        </row>
        <row r="302">
          <cell r="A302" t="str">
            <v>CWPL000</v>
          </cell>
          <cell r="B302" t="str">
            <v>D</v>
          </cell>
          <cell r="C302" t="str">
            <v>PUERTAS PLACA</v>
          </cell>
        </row>
        <row r="303">
          <cell r="A303" t="str">
            <v>CWPL0010</v>
          </cell>
          <cell r="B303" t="str">
            <v>A</v>
          </cell>
          <cell r="C303" t="str">
            <v>Puerta Placa, (Sólo Ajuste y Colocación)</v>
          </cell>
          <cell r="D303" t="str">
            <v>U</v>
          </cell>
          <cell r="E303">
            <v>5.75</v>
          </cell>
          <cell r="F303" t="str">
            <v>Para placas 0,65 a 0,95 de ancho por 2,05 de alto, incluye transporte al lugar, ajuste y colocación. Los herrajes se consideran aparte.</v>
          </cell>
          <cell r="G303">
            <v>1</v>
          </cell>
        </row>
        <row r="304">
          <cell r="A304" t="str">
            <v>CWPL0015</v>
          </cell>
          <cell r="B304" t="str">
            <v>A</v>
          </cell>
          <cell r="C304" t="str">
            <v>Puerta Placa, (Sólo Herrajes)</v>
          </cell>
          <cell r="D304" t="str">
            <v>U</v>
          </cell>
          <cell r="E304">
            <v>21.873966942148762</v>
          </cell>
          <cell r="F304" t="str">
            <v>sin obs.</v>
          </cell>
          <cell r="G304">
            <v>1</v>
          </cell>
        </row>
        <row r="305">
          <cell r="A305" t="str">
            <v>CWPL0100</v>
          </cell>
          <cell r="B305" t="str">
            <v>A</v>
          </cell>
          <cell r="C305" t="str">
            <v>Puerta placa (0,80 x 2,05) incluye herrajes y coloc.</v>
          </cell>
          <cell r="D305" t="str">
            <v>U</v>
          </cell>
          <cell r="E305">
            <v>85.475206611570258</v>
          </cell>
          <cell r="F305" t="str">
            <v>sin obs.</v>
          </cell>
          <cell r="G305">
            <v>2</v>
          </cell>
        </row>
        <row r="306">
          <cell r="A306" t="str">
            <v>CWPL0110</v>
          </cell>
          <cell r="B306" t="str">
            <v>A</v>
          </cell>
          <cell r="C306" t="str">
            <v>Puerta placa (0,65/0,70 x 2,05), incluye herrajes y coloc.</v>
          </cell>
          <cell r="D306" t="str">
            <v>U</v>
          </cell>
          <cell r="E306">
            <v>81.756198347107443</v>
          </cell>
          <cell r="F306" t="str">
            <v>sin obs.</v>
          </cell>
          <cell r="G306">
            <v>2</v>
          </cell>
        </row>
        <row r="307">
          <cell r="A307" t="str">
            <v>CWPL0120</v>
          </cell>
          <cell r="B307" t="str">
            <v>A</v>
          </cell>
          <cell r="C307" t="str">
            <v>Puerta placa acceso vivienda (0,95 x 2,05), incluye herrajes y coloc.</v>
          </cell>
          <cell r="D307" t="str">
            <v>U</v>
          </cell>
        </row>
        <row r="308">
          <cell r="A308" t="str">
            <v>CE000000</v>
          </cell>
          <cell r="B308" t="str">
            <v>D</v>
          </cell>
          <cell r="C308" t="str">
            <v>CORTINAS DE ENROLLAR</v>
          </cell>
        </row>
        <row r="309">
          <cell r="A309" t="str">
            <v>CEPV0000</v>
          </cell>
          <cell r="B309" t="str">
            <v>D</v>
          </cell>
          <cell r="C309" t="str">
            <v>CORTINAS DE ENROLLAR DE PVC</v>
          </cell>
        </row>
        <row r="310">
          <cell r="A310" t="str">
            <v>CEPV0010</v>
          </cell>
          <cell r="B310" t="str">
            <v>A</v>
          </cell>
          <cell r="C310" t="str">
            <v>Cortina de enrollar de PVC (Prov y colocacion sin sistema)</v>
          </cell>
          <cell r="D310" t="str">
            <v>M2</v>
          </cell>
          <cell r="E310">
            <v>25.677999999999997</v>
          </cell>
          <cell r="F310" t="str">
            <v>Cortina sola, sin accesorios</v>
          </cell>
          <cell r="G310">
            <v>1</v>
          </cell>
        </row>
        <row r="311">
          <cell r="A311" t="str">
            <v>CEPV015</v>
          </cell>
          <cell r="B311" t="str">
            <v>A</v>
          </cell>
          <cell r="C311" t="str">
            <v>Cortina de enrollar de Madera (Prov y colocación sin sistema)</v>
          </cell>
          <cell r="D311" t="str">
            <v>M2</v>
          </cell>
          <cell r="E311">
            <v>108.13888888888889</v>
          </cell>
          <cell r="F311" t="str">
            <v>sin obs.</v>
          </cell>
          <cell r="G311">
            <v>1</v>
          </cell>
        </row>
        <row r="312">
          <cell r="A312" t="str">
            <v>CEPV0020</v>
          </cell>
          <cell r="B312" t="str">
            <v>A</v>
          </cell>
          <cell r="C312" t="str">
            <v>Cortina de enrollar sistema completo (eje+enrollador+cinta) s/cortina</v>
          </cell>
          <cell r="D312" t="str">
            <v>U</v>
          </cell>
          <cell r="E312">
            <v>67.25</v>
          </cell>
          <cell r="F312" t="str">
            <v>Para una cortina de 1,8 m2 promedio</v>
          </cell>
          <cell r="G312">
            <v>1</v>
          </cell>
        </row>
        <row r="313">
          <cell r="A313" t="str">
            <v>CEPV0100</v>
          </cell>
          <cell r="B313" t="str">
            <v>A</v>
          </cell>
          <cell r="C313" t="str">
            <v>Cortina de enrollar PVC completa</v>
          </cell>
          <cell r="D313" t="str">
            <v>M2</v>
          </cell>
          <cell r="E313">
            <v>59.302999999999997</v>
          </cell>
          <cell r="F313" t="str">
            <v>Para una ventana promedio de 1,80 m2</v>
          </cell>
          <cell r="G313">
            <v>2</v>
          </cell>
        </row>
        <row r="314">
          <cell r="A314" t="str">
            <v>CEPV0110</v>
          </cell>
          <cell r="B314" t="str">
            <v>A</v>
          </cell>
          <cell r="C314" t="str">
            <v>Cortina de enrollar Madera completa</v>
          </cell>
          <cell r="D314" t="str">
            <v>M2</v>
          </cell>
          <cell r="E314">
            <v>141.76388888888889</v>
          </cell>
          <cell r="F314" t="str">
            <v>sin obs.</v>
          </cell>
          <cell r="G314">
            <v>2</v>
          </cell>
        </row>
        <row r="315">
          <cell r="A315" t="str">
            <v>CV00000</v>
          </cell>
          <cell r="B315" t="str">
            <v>D</v>
          </cell>
          <cell r="C315" t="str">
            <v>CONDUCTOS Y VENTILACIONES</v>
          </cell>
        </row>
        <row r="316">
          <cell r="A316" t="str">
            <v>CVCO000</v>
          </cell>
          <cell r="B316" t="str">
            <v>D</v>
          </cell>
          <cell r="C316" t="str">
            <v>CONDUCTOS</v>
          </cell>
        </row>
        <row r="317">
          <cell r="A317" t="str">
            <v>CVCO010</v>
          </cell>
          <cell r="B317" t="str">
            <v>A</v>
          </cell>
          <cell r="C317" t="str">
            <v>Conducto de ventilacion COVE por piso para un baño</v>
          </cell>
          <cell r="D317" t="str">
            <v>piso</v>
          </cell>
          <cell r="E317">
            <v>95.37016429752066</v>
          </cell>
          <cell r="F317" t="str">
            <v>Considerado por piso de 2,80 m, Replanteo, Coloc de Conductos con mortero de asiento</v>
          </cell>
          <cell r="G317">
            <v>2</v>
          </cell>
        </row>
        <row r="318">
          <cell r="A318" t="str">
            <v>CVCO100</v>
          </cell>
          <cell r="B318" t="str">
            <v>A</v>
          </cell>
          <cell r="C318" t="str">
            <v>Conducto para cocina Chapa Galvanizada</v>
          </cell>
          <cell r="D318" t="str">
            <v>GL</v>
          </cell>
          <cell r="E318">
            <v>147.1</v>
          </cell>
          <cell r="F318" t="str">
            <v>sin obs.</v>
          </cell>
          <cell r="G318">
            <v>1</v>
          </cell>
        </row>
        <row r="319">
          <cell r="A319" t="str">
            <v>CVRJ000</v>
          </cell>
          <cell r="B319" t="str">
            <v>D</v>
          </cell>
          <cell r="C319" t="str">
            <v>REJAS</v>
          </cell>
        </row>
        <row r="320">
          <cell r="A320" t="str">
            <v>CVRJ010</v>
          </cell>
          <cell r="B320" t="str">
            <v>A</v>
          </cell>
          <cell r="C320" t="str">
            <v xml:space="preserve">Rejilla de ventilacion </v>
          </cell>
          <cell r="D320" t="str">
            <v>N°</v>
          </cell>
          <cell r="E320">
            <v>9.5044548760330585</v>
          </cell>
          <cell r="F320" t="str">
            <v>Provision y colocacion de rejilla</v>
          </cell>
          <cell r="G320">
            <v>2</v>
          </cell>
        </row>
        <row r="321">
          <cell r="A321" t="str">
            <v>CVSO000</v>
          </cell>
          <cell r="B321" t="str">
            <v>D</v>
          </cell>
          <cell r="C321" t="str">
            <v>SOMBRERETES</v>
          </cell>
        </row>
        <row r="322">
          <cell r="A322" t="str">
            <v>CVSO010</v>
          </cell>
          <cell r="B322" t="str">
            <v>A</v>
          </cell>
          <cell r="C322" t="str">
            <v>Sombrerete de remate (20x40x60)</v>
          </cell>
          <cell r="D322" t="str">
            <v>No</v>
          </cell>
          <cell r="E322">
            <v>139.63390975206613</v>
          </cell>
          <cell r="F322" t="str">
            <v>Sombrerete asentado con mortero de cemento</v>
          </cell>
          <cell r="G322">
            <v>2</v>
          </cell>
        </row>
        <row r="323">
          <cell r="A323" t="str">
            <v>IS00000</v>
          </cell>
          <cell r="B323" t="str">
            <v>D</v>
          </cell>
          <cell r="C323" t="str">
            <v>INSTALACION SANITARIA</v>
          </cell>
        </row>
        <row r="324">
          <cell r="A324" t="str">
            <v>ISDC000</v>
          </cell>
          <cell r="B324" t="str">
            <v>D</v>
          </cell>
          <cell r="C324" t="str">
            <v>DERECHOS DE CONEXIÓN</v>
          </cell>
        </row>
        <row r="325">
          <cell r="A325" t="str">
            <v>ISDC010</v>
          </cell>
          <cell r="B325" t="str">
            <v>A</v>
          </cell>
          <cell r="C325" t="str">
            <v>Conexión en acera diam 0,019 a 0,032 m PPUTF</v>
          </cell>
          <cell r="D325" t="str">
            <v>U</v>
          </cell>
          <cell r="E325">
            <v>201.14</v>
          </cell>
          <cell r="F325" t="str">
            <v>Parametrizable</v>
          </cell>
          <cell r="G325">
            <v>1</v>
          </cell>
        </row>
        <row r="326">
          <cell r="A326" t="str">
            <v>ISPA000</v>
          </cell>
          <cell r="B326" t="str">
            <v>A</v>
          </cell>
          <cell r="C326" t="str">
            <v>PROVISION DE AGUA FRIA</v>
          </cell>
        </row>
        <row r="327">
          <cell r="A327" t="str">
            <v>ISPA010</v>
          </cell>
          <cell r="B327" t="str">
            <v>A</v>
          </cell>
          <cell r="C327" t="str">
            <v>Sifon invertido diam 0,032 m PPUTF</v>
          </cell>
          <cell r="D327" t="str">
            <v>U</v>
          </cell>
          <cell r="E327">
            <v>186.92</v>
          </cell>
          <cell r="F327" t="str">
            <v>sin obs.</v>
          </cell>
          <cell r="G327">
            <v>1</v>
          </cell>
        </row>
        <row r="328">
          <cell r="A328" t="str">
            <v>ISPA020</v>
          </cell>
          <cell r="B328" t="str">
            <v>A</v>
          </cell>
          <cell r="C328" t="str">
            <v>Tramo Horizontal Alimentación TB diam 0,032 m PPUTF</v>
          </cell>
          <cell r="D328" t="str">
            <v>ML</v>
          </cell>
          <cell r="E328">
            <v>12.06</v>
          </cell>
          <cell r="F328" t="str">
            <v>sin obs.</v>
          </cell>
          <cell r="G328">
            <v>1</v>
          </cell>
        </row>
        <row r="329">
          <cell r="A329" t="str">
            <v>ISPA040</v>
          </cell>
          <cell r="B329" t="str">
            <v>A</v>
          </cell>
          <cell r="C329" t="str">
            <v>Cuadro de Bombas Completo</v>
          </cell>
          <cell r="D329" t="str">
            <v>U</v>
          </cell>
          <cell r="E329">
            <v>589.52</v>
          </cell>
          <cell r="F329" t="str">
            <v>sin obs.</v>
          </cell>
          <cell r="G329">
            <v>1</v>
          </cell>
        </row>
        <row r="330">
          <cell r="A330" t="str">
            <v>ISPA045</v>
          </cell>
          <cell r="B330" t="str">
            <v>A</v>
          </cell>
          <cell r="C330" t="str">
            <v>Cuadro de Bombas Escuela</v>
          </cell>
          <cell r="D330" t="str">
            <v>GL</v>
          </cell>
          <cell r="E330">
            <v>730.85742000000005</v>
          </cell>
          <cell r="F330" t="str">
            <v>sin obs.</v>
          </cell>
          <cell r="G330">
            <v>1</v>
          </cell>
        </row>
        <row r="331">
          <cell r="A331" t="str">
            <v>ISPA050</v>
          </cell>
          <cell r="B331" t="str">
            <v>A</v>
          </cell>
          <cell r="C331" t="str">
            <v>Subida TB a TR diam 0,025 PPUTF</v>
          </cell>
          <cell r="D331" t="str">
            <v>ML</v>
          </cell>
          <cell r="E331">
            <v>7.4</v>
          </cell>
          <cell r="F331" t="str">
            <v>sin obs.</v>
          </cell>
          <cell r="G331">
            <v>1</v>
          </cell>
        </row>
        <row r="332">
          <cell r="A332" t="str">
            <v>ISPA060</v>
          </cell>
          <cell r="B332" t="str">
            <v>A</v>
          </cell>
          <cell r="C332" t="str">
            <v>Subida TB a TR diam 0,032 PPUTF Escuela</v>
          </cell>
          <cell r="D332" t="str">
            <v>GL</v>
          </cell>
          <cell r="E332">
            <v>395.80375000000004</v>
          </cell>
          <cell r="F332" t="str">
            <v>sin obs.</v>
          </cell>
          <cell r="G332">
            <v>1</v>
          </cell>
        </row>
        <row r="333">
          <cell r="A333" t="str">
            <v>ISPA100</v>
          </cell>
          <cell r="B333" t="str">
            <v>A</v>
          </cell>
          <cell r="C333" t="str">
            <v>Conexion agua Escuela</v>
          </cell>
          <cell r="D333" t="str">
            <v>GL</v>
          </cell>
          <cell r="E333">
            <v>1143.4114999999999</v>
          </cell>
          <cell r="F333" t="str">
            <v>sin obs.</v>
          </cell>
          <cell r="G333">
            <v>2</v>
          </cell>
        </row>
        <row r="334">
          <cell r="A334" t="str">
            <v>ISPA110</v>
          </cell>
          <cell r="B334" t="str">
            <v>A</v>
          </cell>
          <cell r="C334" t="str">
            <v>Colectores Tanques Escuela</v>
          </cell>
          <cell r="D334" t="str">
            <v>GL</v>
          </cell>
          <cell r="E334">
            <v>865.375</v>
          </cell>
          <cell r="F334" t="str">
            <v>sin obs.</v>
          </cell>
          <cell r="G334">
            <v>1</v>
          </cell>
        </row>
        <row r="335">
          <cell r="A335" t="str">
            <v>ISBA000</v>
          </cell>
          <cell r="B335" t="str">
            <v>D</v>
          </cell>
          <cell r="C335" t="str">
            <v>BAJADAS AGUA FRIA</v>
          </cell>
        </row>
        <row r="336">
          <cell r="A336" t="str">
            <v>ISBA010</v>
          </cell>
          <cell r="B336" t="str">
            <v>A</v>
          </cell>
          <cell r="C336" t="str">
            <v>Colector TR (Solo puente de empalme) diam 0,032 Latón</v>
          </cell>
          <cell r="D336" t="str">
            <v>U</v>
          </cell>
          <cell r="E336">
            <v>87.79</v>
          </cell>
          <cell r="F336" t="str">
            <v>sin obs.</v>
          </cell>
          <cell r="G336">
            <v>1</v>
          </cell>
        </row>
        <row r="337">
          <cell r="A337" t="str">
            <v>ISBA020</v>
          </cell>
          <cell r="B337" t="str">
            <v>A</v>
          </cell>
          <cell r="C337" t="str">
            <v>Conexión a bajada diam 0,013</v>
          </cell>
          <cell r="D337" t="str">
            <v>U</v>
          </cell>
          <cell r="E337">
            <v>26.6</v>
          </cell>
          <cell r="F337" t="str">
            <v>sin obs.</v>
          </cell>
          <cell r="G337">
            <v>1</v>
          </cell>
        </row>
        <row r="338">
          <cell r="A338" t="str">
            <v>ISBA021</v>
          </cell>
          <cell r="B338" t="str">
            <v>A</v>
          </cell>
          <cell r="C338" t="str">
            <v>Conexión a bajada diam 0,019</v>
          </cell>
          <cell r="D338" t="str">
            <v>U</v>
          </cell>
          <cell r="E338">
            <v>33.96</v>
          </cell>
          <cell r="F338" t="str">
            <v>sin obs.</v>
          </cell>
          <cell r="G338">
            <v>1</v>
          </cell>
        </row>
        <row r="339">
          <cell r="A339" t="str">
            <v>ISBA022</v>
          </cell>
          <cell r="B339" t="str">
            <v>A</v>
          </cell>
          <cell r="C339" t="str">
            <v>Conexión a bajada diam 0,025</v>
          </cell>
          <cell r="D339" t="str">
            <v>U</v>
          </cell>
          <cell r="E339">
            <v>41.9</v>
          </cell>
          <cell r="F339" t="str">
            <v>sin obs.</v>
          </cell>
          <cell r="G339">
            <v>1</v>
          </cell>
        </row>
        <row r="340">
          <cell r="A340" t="str">
            <v>ISBA030</v>
          </cell>
          <cell r="B340" t="str">
            <v>A</v>
          </cell>
          <cell r="C340" t="str">
            <v>Bajada diam 0,013 PPUTF</v>
          </cell>
          <cell r="D340" t="str">
            <v>ML</v>
          </cell>
          <cell r="E340">
            <v>7.25</v>
          </cell>
          <cell r="F340" t="str">
            <v>sin obs.</v>
          </cell>
          <cell r="G340">
            <v>1</v>
          </cell>
        </row>
        <row r="341">
          <cell r="A341" t="str">
            <v>ISBA040</v>
          </cell>
          <cell r="B341" t="str">
            <v>A</v>
          </cell>
          <cell r="C341" t="str">
            <v>Bajada diam 0,019 PPUTF</v>
          </cell>
          <cell r="D341" t="str">
            <v>ML</v>
          </cell>
          <cell r="E341">
            <v>7.9749999999999996</v>
          </cell>
          <cell r="F341" t="str">
            <v>sin obs.</v>
          </cell>
          <cell r="G341">
            <v>1</v>
          </cell>
        </row>
        <row r="342">
          <cell r="A342" t="str">
            <v>ISBA050</v>
          </cell>
          <cell r="B342" t="str">
            <v>A</v>
          </cell>
          <cell r="C342" t="str">
            <v>Bajada diam 0,025 PPUTF</v>
          </cell>
          <cell r="D342" t="str">
            <v>ML</v>
          </cell>
          <cell r="E342">
            <v>9.58</v>
          </cell>
          <cell r="F342" t="str">
            <v>sin obs.</v>
          </cell>
          <cell r="G342">
            <v>1</v>
          </cell>
        </row>
        <row r="343">
          <cell r="A343" t="str">
            <v>ISBA100</v>
          </cell>
          <cell r="B343" t="str">
            <v>A</v>
          </cell>
          <cell r="C343" t="str">
            <v>Bajadas Agua Fria Escuela</v>
          </cell>
          <cell r="D343" t="str">
            <v>GL</v>
          </cell>
          <cell r="E343">
            <v>1291.94029</v>
          </cell>
          <cell r="F343" t="str">
            <v>Incluye Valvulas y Ruptores de vacio</v>
          </cell>
          <cell r="G343">
            <v>1</v>
          </cell>
        </row>
        <row r="344">
          <cell r="A344" t="str">
            <v>ISNA000</v>
          </cell>
          <cell r="B344" t="str">
            <v>D</v>
          </cell>
          <cell r="C344" t="str">
            <v>NUCLEOS AGUA FRIA Y CALIENTE</v>
          </cell>
        </row>
        <row r="345">
          <cell r="A345" t="str">
            <v>ISNA100</v>
          </cell>
          <cell r="B345" t="str">
            <v>A</v>
          </cell>
          <cell r="C345" t="str">
            <v>Distribución Agua Fria y Cal, (Baño)</v>
          </cell>
          <cell r="D345" t="str">
            <v>U</v>
          </cell>
          <cell r="E345">
            <v>339.76799999999997</v>
          </cell>
          <cell r="F345" t="str">
            <v>Tomo 60% del nucleo AF+AC+Cloaca</v>
          </cell>
          <cell r="G345">
            <v>1</v>
          </cell>
        </row>
        <row r="346">
          <cell r="A346" t="str">
            <v>ISNA110</v>
          </cell>
          <cell r="B346" t="str">
            <v>A</v>
          </cell>
          <cell r="C346" t="str">
            <v>Distribución Agua Fria y Cal, (Baño+Toillette)</v>
          </cell>
          <cell r="D346" t="str">
            <v>U</v>
          </cell>
          <cell r="E346">
            <v>707.54399999999998</v>
          </cell>
          <cell r="F346" t="str">
            <v>Tomo 60% del nucleo AF+AC+Cloaca</v>
          </cell>
          <cell r="G346">
            <v>1</v>
          </cell>
        </row>
        <row r="347">
          <cell r="A347" t="str">
            <v>ISNA115</v>
          </cell>
          <cell r="B347" t="str">
            <v>A</v>
          </cell>
          <cell r="C347" t="str">
            <v>Distribución Agua Fria y Cal, (Toillette)</v>
          </cell>
          <cell r="D347" t="str">
            <v>U</v>
          </cell>
          <cell r="E347">
            <v>271.81439999999998</v>
          </cell>
          <cell r="F347" t="str">
            <v>Tomo 60% del nucleo AF+AC+Cloaca</v>
          </cell>
          <cell r="G347">
            <v>1</v>
          </cell>
        </row>
        <row r="348">
          <cell r="A348" t="str">
            <v>ISNA120</v>
          </cell>
          <cell r="B348" t="str">
            <v>A</v>
          </cell>
          <cell r="C348" t="str">
            <v>Distribución Agua Fria y Cal, (Coc+Lav+Baño)</v>
          </cell>
          <cell r="D348" t="str">
            <v>U</v>
          </cell>
          <cell r="E348">
            <v>616.14</v>
          </cell>
          <cell r="F348" t="str">
            <v>Tomo 60% del nucleo AF+AC+Cloaca</v>
          </cell>
          <cell r="G348">
            <v>1</v>
          </cell>
        </row>
        <row r="349">
          <cell r="A349" t="str">
            <v>ISNA125</v>
          </cell>
          <cell r="B349" t="str">
            <v>A</v>
          </cell>
          <cell r="C349" t="str">
            <v>Distribución Agua Fria y Cal, (Coc+Lav+Baño P+Baño S)</v>
          </cell>
          <cell r="D349" t="str">
            <v>U</v>
          </cell>
          <cell r="E349">
            <v>955.9079999999999</v>
          </cell>
          <cell r="F349" t="str">
            <v>ISNA120+ISNA100</v>
          </cell>
          <cell r="G349">
            <v>2</v>
          </cell>
        </row>
        <row r="350">
          <cell r="A350" t="str">
            <v>ISNA126</v>
          </cell>
          <cell r="B350" t="str">
            <v>A</v>
          </cell>
          <cell r="C350" t="str">
            <v>Distribución Agua Fria y Cal, (Coc+Lav+Baño+Toill)</v>
          </cell>
          <cell r="D350" t="str">
            <v>U</v>
          </cell>
          <cell r="E350">
            <v>887.95439999999996</v>
          </cell>
          <cell r="F350" t="str">
            <v>ISNA120+ISNA115</v>
          </cell>
          <cell r="G350">
            <v>2</v>
          </cell>
        </row>
        <row r="351">
          <cell r="A351" t="str">
            <v>ISNA130</v>
          </cell>
          <cell r="B351" t="str">
            <v>A</v>
          </cell>
          <cell r="C351" t="str">
            <v>Distribución Agua Fria y Cal, (Cocina+Lav)</v>
          </cell>
          <cell r="D351" t="str">
            <v>U</v>
          </cell>
          <cell r="E351">
            <v>222.33</v>
          </cell>
          <cell r="F351" t="str">
            <v>Tomo 60% del nucleo AF+AC+Cloaca</v>
          </cell>
          <cell r="G351">
            <v>1</v>
          </cell>
        </row>
        <row r="352">
          <cell r="A352" t="str">
            <v>ISNA500</v>
          </cell>
          <cell r="B352" t="str">
            <v>A</v>
          </cell>
          <cell r="C352" t="str">
            <v>Cañerias Agua Fria y Cal,  Depto (Coc+Lav+Baño) PB+3</v>
          </cell>
          <cell r="D352" t="str">
            <v>VIV</v>
          </cell>
          <cell r="E352">
            <v>1315.3541666666665</v>
          </cell>
          <cell r="F352" t="str">
            <v>Para PB+3 (12 Unidades) Parametizar !!!!!!</v>
          </cell>
          <cell r="G352">
            <v>2</v>
          </cell>
        </row>
        <row r="353">
          <cell r="A353" t="str">
            <v>ISNA501</v>
          </cell>
          <cell r="B353" t="str">
            <v>A</v>
          </cell>
          <cell r="C353" t="str">
            <v>Cañerias Agua Fria y Cal,  Depto (Coc+Lav+Baño+Toill) PB+3</v>
          </cell>
          <cell r="D353" t="str">
            <v>VIV</v>
          </cell>
          <cell r="E353">
            <v>1587.1685666666665</v>
          </cell>
          <cell r="F353" t="str">
            <v>Para PB+3 (12 Unidades) Parametizar !!!!!!</v>
          </cell>
          <cell r="G353">
            <v>3</v>
          </cell>
        </row>
        <row r="354">
          <cell r="A354" t="str">
            <v>ISNA510</v>
          </cell>
          <cell r="B354" t="str">
            <v>A</v>
          </cell>
          <cell r="C354" t="str">
            <v>Cañerias Agua Fria y Cal,  Depto (Coc+Lav+Baño) PB+2</v>
          </cell>
          <cell r="D354" t="str">
            <v>VIV</v>
          </cell>
          <cell r="E354">
            <v>1230.5756249999999</v>
          </cell>
          <cell r="F354" t="str">
            <v>Para PB + 2 (16 Viviendas)</v>
          </cell>
          <cell r="G354">
            <v>2</v>
          </cell>
        </row>
        <row r="355">
          <cell r="A355" t="str">
            <v>ISNA511</v>
          </cell>
          <cell r="B355" t="str">
            <v>A</v>
          </cell>
          <cell r="C355" t="str">
            <v>Cañerias Agua Fria y Cal,  Depto (Coc+Lav+Baño+Toill) PB+2</v>
          </cell>
          <cell r="D355" t="str">
            <v>VIV</v>
          </cell>
          <cell r="E355">
            <v>1502.3900249999997</v>
          </cell>
          <cell r="F355" t="str">
            <v>Para PB + 2 (16 Viviendas)</v>
          </cell>
          <cell r="G355">
            <v>3</v>
          </cell>
        </row>
        <row r="356">
          <cell r="A356" t="str">
            <v>ISNA520</v>
          </cell>
          <cell r="B356" t="str">
            <v>A</v>
          </cell>
          <cell r="C356" t="str">
            <v>Cañerias Agua Fria y Cal,  Depto (Coc+Lav+Baño) PB+1 Viv Unif</v>
          </cell>
          <cell r="D356" t="str">
            <v>VIV</v>
          </cell>
          <cell r="E356">
            <v>1285.4249999999997</v>
          </cell>
          <cell r="F356" t="str">
            <v>Para Vivienda PB+1 , COC-LAV EN PB + BAÑO EN 1ER PISO</v>
          </cell>
          <cell r="G356">
            <v>2</v>
          </cell>
        </row>
        <row r="357">
          <cell r="A357" t="str">
            <v>ISNA530</v>
          </cell>
          <cell r="B357" t="str">
            <v>A</v>
          </cell>
          <cell r="C357" t="str">
            <v>Cañerias Agua Fria y Cal,  Depto (Coc+Lav+Baño+Toil) PB+1 Viv Unif</v>
          </cell>
          <cell r="D357" t="str">
            <v>VIV</v>
          </cell>
          <cell r="E357">
            <v>1647.0243999999998</v>
          </cell>
          <cell r="F357" t="str">
            <v>Para Vivienda PB+1 , COC-LAV-TOIL EN PB + BAÑO EN 1ER PISO</v>
          </cell>
          <cell r="G357">
            <v>3</v>
          </cell>
        </row>
        <row r="358">
          <cell r="A358" t="str">
            <v>ISNA540</v>
          </cell>
          <cell r="B358" t="str">
            <v>A</v>
          </cell>
          <cell r="C358" t="str">
            <v>Cañerias de agua fria 8 baños+cocina</v>
          </cell>
          <cell r="D358" t="str">
            <v>U</v>
          </cell>
          <cell r="E358">
            <v>4046.5639999999994</v>
          </cell>
          <cell r="F358" t="str">
            <v>ANALISIS SALVADORES ESQUINA</v>
          </cell>
          <cell r="G358">
            <v>2</v>
          </cell>
        </row>
        <row r="359">
          <cell r="A359" t="str">
            <v>ISNA600</v>
          </cell>
          <cell r="B359" t="str">
            <v>A</v>
          </cell>
          <cell r="C359" t="str">
            <v>Nucleo Agua Fria Y Cal, Laboratorio PA Escuela</v>
          </cell>
          <cell r="D359" t="str">
            <v>GL</v>
          </cell>
          <cell r="E359">
            <v>418.19516136088151</v>
          </cell>
          <cell r="F359" t="str">
            <v>sin obs.</v>
          </cell>
          <cell r="G359">
            <v>3</v>
          </cell>
        </row>
        <row r="360">
          <cell r="A360" t="str">
            <v>ISNA610</v>
          </cell>
          <cell r="B360" t="str">
            <v>A</v>
          </cell>
          <cell r="C360" t="str">
            <v>Nucleo Agua Fria Y Cal, Baño Gabinete PA Escuela</v>
          </cell>
          <cell r="D360" t="str">
            <v>GL</v>
          </cell>
          <cell r="E360">
            <v>325.19201451239672</v>
          </cell>
          <cell r="F360" t="str">
            <v>sin obs.</v>
          </cell>
          <cell r="G360">
            <v>3</v>
          </cell>
        </row>
        <row r="361">
          <cell r="A361" t="str">
            <v>ISNA620</v>
          </cell>
          <cell r="B361" t="str">
            <v>A</v>
          </cell>
          <cell r="C361" t="str">
            <v>Nucleo Agua Fria , Baño Alumnos/as Escuela</v>
          </cell>
          <cell r="D361" t="str">
            <v>U</v>
          </cell>
          <cell r="E361">
            <v>858.19743831404958</v>
          </cell>
          <cell r="F361" t="str">
            <v>sin obs.</v>
          </cell>
          <cell r="G361">
            <v>3</v>
          </cell>
        </row>
        <row r="362">
          <cell r="A362" t="str">
            <v>ISNA630</v>
          </cell>
          <cell r="B362" t="str">
            <v>A</v>
          </cell>
          <cell r="C362" t="str">
            <v>Nucleo Agua Fria , Baño Discapacitados Escuela</v>
          </cell>
          <cell r="D362" t="str">
            <v>U</v>
          </cell>
          <cell r="E362">
            <v>160.91792442424244</v>
          </cell>
          <cell r="F362" t="str">
            <v>sin obs.</v>
          </cell>
          <cell r="G362">
            <v>3</v>
          </cell>
        </row>
        <row r="363">
          <cell r="A363" t="str">
            <v>ISNA640</v>
          </cell>
          <cell r="B363" t="str">
            <v>A</v>
          </cell>
          <cell r="C363" t="str">
            <v>Nucleo Agua Fria y Cal, Baño Sala Maestros PB Escuela</v>
          </cell>
          <cell r="D363" t="str">
            <v>GL</v>
          </cell>
          <cell r="E363">
            <v>343.13782045454548</v>
          </cell>
          <cell r="F363" t="str">
            <v>sin obs.</v>
          </cell>
          <cell r="G363">
            <v>3</v>
          </cell>
        </row>
        <row r="364">
          <cell r="A364" t="str">
            <v>ISNA650</v>
          </cell>
          <cell r="B364" t="str">
            <v>A</v>
          </cell>
          <cell r="C364" t="str">
            <v>Nucleo Agua Fria Office Porteria PB Escuela</v>
          </cell>
          <cell r="D364" t="str">
            <v>GL</v>
          </cell>
          <cell r="E364">
            <v>158.10858411019282</v>
          </cell>
          <cell r="F364" t="str">
            <v>sin obs.</v>
          </cell>
          <cell r="G364">
            <v>3</v>
          </cell>
        </row>
        <row r="365">
          <cell r="A365" t="str">
            <v>ISNA660</v>
          </cell>
          <cell r="B365" t="str">
            <v>A</v>
          </cell>
          <cell r="C365" t="str">
            <v>Nucleo Agua Fria y Cal Sanit SUM y Personal PB Escuela</v>
          </cell>
          <cell r="D365" t="str">
            <v>GL</v>
          </cell>
          <cell r="E365">
            <v>1281.2705691294766</v>
          </cell>
          <cell r="F365" t="str">
            <v>sin obs.</v>
          </cell>
          <cell r="G365">
            <v>3</v>
          </cell>
        </row>
        <row r="366">
          <cell r="A366" t="str">
            <v>ISNA670</v>
          </cell>
          <cell r="B366" t="str">
            <v>A</v>
          </cell>
          <cell r="C366" t="str">
            <v>Nucleo Agua Fria y Cal Cocina PB Escuela</v>
          </cell>
          <cell r="D366" t="str">
            <v>GL</v>
          </cell>
          <cell r="E366">
            <v>358.96540349311289</v>
          </cell>
          <cell r="F366" t="str">
            <v>sin obs.</v>
          </cell>
          <cell r="G366">
            <v>3</v>
          </cell>
        </row>
        <row r="367">
          <cell r="A367" t="str">
            <v>ISNA700</v>
          </cell>
          <cell r="B367" t="str">
            <v>A</v>
          </cell>
          <cell r="C367" t="str">
            <v>Agua Fria y Caliente Escuela</v>
          </cell>
          <cell r="D367" t="str">
            <v>GL</v>
          </cell>
          <cell r="E367">
            <v>4923.1002785371902</v>
          </cell>
          <cell r="F367" t="str">
            <v>sin obs.</v>
          </cell>
          <cell r="G367">
            <v>4</v>
          </cell>
        </row>
        <row r="368">
          <cell r="A368" t="str">
            <v>ISIN000</v>
          </cell>
          <cell r="B368" t="str">
            <v>D</v>
          </cell>
          <cell r="C368" t="str">
            <v>INCENDIO</v>
          </cell>
        </row>
        <row r="369">
          <cell r="A369" t="str">
            <v>ISIN010</v>
          </cell>
          <cell r="B369" t="str">
            <v>A</v>
          </cell>
          <cell r="C369" t="str">
            <v>Boca de Impulsion Diam. 0.076 m</v>
          </cell>
          <cell r="D369" t="str">
            <v>U</v>
          </cell>
          <cell r="E369">
            <v>261.27733487603302</v>
          </cell>
          <cell r="F369" t="str">
            <v>sin obs.</v>
          </cell>
          <cell r="G369">
            <v>2</v>
          </cell>
        </row>
        <row r="370">
          <cell r="A370" t="str">
            <v>ISIN150</v>
          </cell>
          <cell r="B370" t="str">
            <v>A</v>
          </cell>
          <cell r="C370" t="str">
            <v>Cañerías de Incendio Escuela</v>
          </cell>
          <cell r="D370" t="str">
            <v>GL</v>
          </cell>
          <cell r="E370">
            <v>2869.2212348760331</v>
          </cell>
          <cell r="F370" t="str">
            <v>sin obs.</v>
          </cell>
          <cell r="G370">
            <v>3</v>
          </cell>
        </row>
        <row r="371">
          <cell r="A371" t="str">
            <v>ISNC000</v>
          </cell>
          <cell r="B371" t="str">
            <v>D</v>
          </cell>
          <cell r="C371" t="str">
            <v>NUCLEOS DESAGUES CLOACALES Y PLUVIALES</v>
          </cell>
        </row>
        <row r="372">
          <cell r="A372" t="str">
            <v>ISNC010</v>
          </cell>
          <cell r="B372" t="str">
            <v>A</v>
          </cell>
          <cell r="C372" t="str">
            <v>Desague Cloacal (Baño)</v>
          </cell>
          <cell r="D372" t="str">
            <v>U</v>
          </cell>
          <cell r="E372">
            <v>226.512</v>
          </cell>
          <cell r="F372" t="str">
            <v>Tomo 40% del nucleo AF+AC+Cloaca</v>
          </cell>
          <cell r="G372">
            <v>1</v>
          </cell>
        </row>
        <row r="373">
          <cell r="A373" t="str">
            <v>ISNC020</v>
          </cell>
          <cell r="B373" t="str">
            <v>A</v>
          </cell>
          <cell r="C373" t="str">
            <v>Desague Cloacal (Baño+Toillette)</v>
          </cell>
          <cell r="D373" t="str">
            <v>U</v>
          </cell>
          <cell r="E373">
            <v>471.69600000000003</v>
          </cell>
          <cell r="F373" t="str">
            <v>Tomo 40% del nucleo AF+AC+Cloaca</v>
          </cell>
          <cell r="G373">
            <v>1</v>
          </cell>
        </row>
        <row r="374">
          <cell r="A374" t="str">
            <v>ISNC025</v>
          </cell>
          <cell r="B374" t="str">
            <v>A</v>
          </cell>
          <cell r="C374" t="str">
            <v>Desague Cloacal (Toillette)</v>
          </cell>
          <cell r="D374" t="str">
            <v>U</v>
          </cell>
          <cell r="E374">
            <v>181.20960000000002</v>
          </cell>
          <cell r="F374" t="str">
            <v>Tomo 40% del nucleo AF+AC+Cloaca</v>
          </cell>
          <cell r="G374">
            <v>1</v>
          </cell>
        </row>
        <row r="375">
          <cell r="A375" t="str">
            <v>ISNC030</v>
          </cell>
          <cell r="B375" t="str">
            <v>A</v>
          </cell>
          <cell r="C375" t="str">
            <v>Desague Cloacal (Coc+Lav+Baño)</v>
          </cell>
          <cell r="D375" t="str">
            <v>U</v>
          </cell>
          <cell r="E375">
            <v>410.76000000000005</v>
          </cell>
          <cell r="F375" t="str">
            <v>Tomo 40% del nucleo AF+AC+Cloaca</v>
          </cell>
          <cell r="G375">
            <v>1</v>
          </cell>
        </row>
        <row r="376">
          <cell r="A376" t="str">
            <v>ISNC035</v>
          </cell>
          <cell r="B376" t="str">
            <v>A</v>
          </cell>
          <cell r="C376" t="str">
            <v>Desague Cloacal (Coc+Lav+Baño P+Baño S)</v>
          </cell>
          <cell r="D376" t="str">
            <v>U</v>
          </cell>
          <cell r="E376">
            <v>637.27200000000005</v>
          </cell>
          <cell r="F376" t="str">
            <v>ISNC030+ISNC010</v>
          </cell>
          <cell r="G376">
            <v>2</v>
          </cell>
        </row>
        <row r="377">
          <cell r="A377" t="str">
            <v>ISNC036</v>
          </cell>
          <cell r="B377" t="str">
            <v>A</v>
          </cell>
          <cell r="C377" t="str">
            <v>Desague Cloacal (Coc+Lav+Baño+Toill)</v>
          </cell>
          <cell r="D377" t="str">
            <v>U</v>
          </cell>
          <cell r="E377">
            <v>591.96960000000013</v>
          </cell>
          <cell r="F377" t="str">
            <v>ISNC030+ISNC025</v>
          </cell>
          <cell r="G377">
            <v>2</v>
          </cell>
        </row>
        <row r="378">
          <cell r="A378" t="str">
            <v>ISNC040</v>
          </cell>
          <cell r="B378" t="str">
            <v>A</v>
          </cell>
          <cell r="C378" t="str">
            <v>Desague Cloacal (Coc+Lav)</v>
          </cell>
          <cell r="D378" t="str">
            <v>U</v>
          </cell>
          <cell r="E378">
            <v>148.22</v>
          </cell>
          <cell r="F378" t="str">
            <v>Tomo 40% del nucleo AF+AC+Cloaca</v>
          </cell>
          <cell r="G378">
            <v>1</v>
          </cell>
        </row>
        <row r="379">
          <cell r="A379" t="str">
            <v>ISNC500</v>
          </cell>
          <cell r="B379" t="str">
            <v>A</v>
          </cell>
          <cell r="C379" t="str">
            <v>Desague Cloacal Depto (Coc+Lav+Baño) PB+3</v>
          </cell>
          <cell r="D379" t="str">
            <v>VIV</v>
          </cell>
          <cell r="E379">
            <v>816.11388833333331</v>
          </cell>
          <cell r="F379" t="str">
            <v>Para PB + 3 (12 VIVIENDAS) Incluye parte prop bajadas y cañerias PB</v>
          </cell>
          <cell r="G379">
            <v>2</v>
          </cell>
        </row>
        <row r="380">
          <cell r="A380" t="str">
            <v>ISNC501</v>
          </cell>
          <cell r="B380" t="str">
            <v>A</v>
          </cell>
          <cell r="C380" t="str">
            <v>Desague Cloacal Depto (Coc+Lav+Baño+Toill) PB+3</v>
          </cell>
          <cell r="D380" t="str">
            <v>VIV</v>
          </cell>
          <cell r="E380">
            <v>997.32348833333344</v>
          </cell>
          <cell r="F380" t="str">
            <v>Para PB + 3 (12 VIVIENDAS) Incluye parte prop bajadas y cañerias PB</v>
          </cell>
          <cell r="G380">
            <v>3</v>
          </cell>
        </row>
        <row r="381">
          <cell r="A381" t="str">
            <v>ISNC510</v>
          </cell>
          <cell r="B381" t="str">
            <v>A</v>
          </cell>
          <cell r="C381" t="str">
            <v>Desagues Pluviales Depto PB+3</v>
          </cell>
          <cell r="D381" t="str">
            <v>VIV</v>
          </cell>
          <cell r="E381">
            <v>219.44666666666666</v>
          </cell>
          <cell r="F381" t="str">
            <v>Para PB + 3, 12 Viviendas, Cubierta Plana. Parametrizar !!!!!!</v>
          </cell>
          <cell r="G381">
            <v>2</v>
          </cell>
        </row>
        <row r="382">
          <cell r="A382" t="str">
            <v>ISNC550</v>
          </cell>
          <cell r="B382" t="str">
            <v>A</v>
          </cell>
          <cell r="C382" t="str">
            <v>Desague Cloacal y Pluvial Depto (Baño+Coc+Lav) PB+3</v>
          </cell>
          <cell r="D382" t="str">
            <v>VIV</v>
          </cell>
          <cell r="E382">
            <v>1035.560555</v>
          </cell>
          <cell r="F382" t="str">
            <v>Para PB + 3 (12 Unidades) Incluye parte prop bajadas y cañerias PB + parte prop Pluviales</v>
          </cell>
          <cell r="G382">
            <v>3</v>
          </cell>
        </row>
        <row r="383">
          <cell r="A383" t="str">
            <v>ISNC600</v>
          </cell>
          <cell r="B383" t="str">
            <v>A</v>
          </cell>
          <cell r="C383" t="str">
            <v>Desague Cloacal Depto (Coc+Lav+Baño) PB+2</v>
          </cell>
          <cell r="D383" t="str">
            <v>VIV</v>
          </cell>
          <cell r="E383">
            <v>787.01968625000006</v>
          </cell>
          <cell r="F383" t="str">
            <v>PB+2 (16 VIV)</v>
          </cell>
          <cell r="G383">
            <v>2</v>
          </cell>
        </row>
        <row r="384">
          <cell r="A384" t="str">
            <v>ISNC610</v>
          </cell>
          <cell r="B384" t="str">
            <v>A</v>
          </cell>
          <cell r="C384" t="str">
            <v>Desague Cloacal Depto (Coc+Lav+Baño+Toill) PB+2</v>
          </cell>
          <cell r="D384" t="str">
            <v>VIV</v>
          </cell>
          <cell r="E384">
            <v>968.2292862500002</v>
          </cell>
          <cell r="F384" t="str">
            <v>PB+2 (16 VIV)</v>
          </cell>
          <cell r="G384">
            <v>3</v>
          </cell>
        </row>
        <row r="385">
          <cell r="A385" t="str">
            <v>ISNC620</v>
          </cell>
          <cell r="B385" t="str">
            <v>A</v>
          </cell>
          <cell r="C385" t="str">
            <v>Desagues Pluviales Depto PB+2</v>
          </cell>
          <cell r="D385" t="str">
            <v>VIV</v>
          </cell>
          <cell r="E385">
            <v>152.18187499999999</v>
          </cell>
          <cell r="F385" t="str">
            <v>PB+2 (16 VIV)</v>
          </cell>
          <cell r="G385">
            <v>2</v>
          </cell>
        </row>
        <row r="386">
          <cell r="A386" t="str">
            <v>ISNC630</v>
          </cell>
          <cell r="B386" t="str">
            <v>A</v>
          </cell>
          <cell r="C386" t="str">
            <v>Desague Cloacal y Pluvial Depto (Coc+Lav+Baño) PB+2</v>
          </cell>
          <cell r="D386" t="str">
            <v>VIV</v>
          </cell>
          <cell r="E386">
            <v>939.20156125000005</v>
          </cell>
          <cell r="F386" t="str">
            <v>PB+2 (16 VIV)</v>
          </cell>
          <cell r="G386">
            <v>3</v>
          </cell>
        </row>
        <row r="387">
          <cell r="A387" t="str">
            <v>ISNC650</v>
          </cell>
          <cell r="B387" t="str">
            <v>A</v>
          </cell>
          <cell r="C387" t="str">
            <v>Desague Cloacal (Coc+Lav+Baño) PB+1 Viv Unif</v>
          </cell>
          <cell r="D387" t="str">
            <v>VIV</v>
          </cell>
          <cell r="E387">
            <v>1518.5655384869419</v>
          </cell>
          <cell r="F387" t="str">
            <v>sin obs.</v>
          </cell>
          <cell r="G387">
            <v>3</v>
          </cell>
        </row>
        <row r="388">
          <cell r="A388" t="str">
            <v>ISNC660</v>
          </cell>
          <cell r="B388" t="str">
            <v>A</v>
          </cell>
          <cell r="C388" t="str">
            <v>Desague Cloacal (Coc+Lav+Baño+Toil) PB+1 Viv Unif</v>
          </cell>
          <cell r="D388" t="str">
            <v>VIV</v>
          </cell>
          <cell r="E388">
            <v>1887.9751384869419</v>
          </cell>
          <cell r="F388" t="str">
            <v>sin obs.</v>
          </cell>
          <cell r="G388">
            <v>3</v>
          </cell>
        </row>
        <row r="389">
          <cell r="A389" t="str">
            <v>ISCL000</v>
          </cell>
          <cell r="B389" t="str">
            <v>D</v>
          </cell>
          <cell r="C389" t="str">
            <v>DESAGUES CLOACALES</v>
          </cell>
        </row>
        <row r="390">
          <cell r="A390" t="str">
            <v>ISCL010</v>
          </cell>
          <cell r="B390" t="str">
            <v>A</v>
          </cell>
          <cell r="C390" t="str">
            <v>Columna Cloacal Descarga y Ventil PVC diam 0,100 M</v>
          </cell>
          <cell r="D390" t="str">
            <v>ML</v>
          </cell>
          <cell r="E390">
            <v>37.270000000000003</v>
          </cell>
          <cell r="F390" t="str">
            <v>sin obs.</v>
          </cell>
          <cell r="G390">
            <v>1</v>
          </cell>
        </row>
        <row r="391">
          <cell r="A391" t="str">
            <v>ISCL020</v>
          </cell>
          <cell r="B391" t="str">
            <v>A</v>
          </cell>
          <cell r="C391" t="str">
            <v>Ventilacion PVC diam 0,100 M</v>
          </cell>
          <cell r="D391" t="str">
            <v>ML</v>
          </cell>
          <cell r="E391">
            <v>19.829999999999998</v>
          </cell>
          <cell r="F391" t="str">
            <v>sin obs.</v>
          </cell>
          <cell r="G391">
            <v>1</v>
          </cell>
        </row>
        <row r="392">
          <cell r="A392" t="str">
            <v>ISCL030</v>
          </cell>
          <cell r="B392" t="str">
            <v>A</v>
          </cell>
          <cell r="C392" t="str">
            <v>Tramo Horizontal Cloaca PB PVC diam 0,100 M</v>
          </cell>
          <cell r="D392" t="str">
            <v>ML</v>
          </cell>
          <cell r="E392">
            <v>37.64</v>
          </cell>
          <cell r="F392" t="str">
            <v>sin obs.</v>
          </cell>
          <cell r="G392">
            <v>1</v>
          </cell>
        </row>
        <row r="393">
          <cell r="A393" t="str">
            <v>ISCL100</v>
          </cell>
          <cell r="B393" t="str">
            <v>A</v>
          </cell>
          <cell r="C393" t="str">
            <v>Camara de Inspeccion 60x60</v>
          </cell>
          <cell r="D393" t="str">
            <v>U</v>
          </cell>
          <cell r="E393">
            <v>314.39853848694213</v>
          </cell>
          <cell r="F393" t="str">
            <v>sin obs.</v>
          </cell>
          <cell r="G393">
            <v>2</v>
          </cell>
        </row>
        <row r="394">
          <cell r="A394" t="str">
            <v>ISCL110</v>
          </cell>
          <cell r="B394" t="str">
            <v>A</v>
          </cell>
          <cell r="C394" t="str">
            <v>Conexión cloacal diam 0.100 PVC</v>
          </cell>
          <cell r="D394" t="str">
            <v>U</v>
          </cell>
          <cell r="E394">
            <v>51.733999999999995</v>
          </cell>
          <cell r="F394" t="str">
            <v>sin obs.</v>
          </cell>
          <cell r="G394">
            <v>2</v>
          </cell>
        </row>
        <row r="395">
          <cell r="A395" t="str">
            <v>ISCL120</v>
          </cell>
          <cell r="B395" t="str">
            <v>A</v>
          </cell>
          <cell r="C395" t="str">
            <v>Desague Cloacal 8 baños+1 cocina</v>
          </cell>
          <cell r="D395" t="str">
            <v>U</v>
          </cell>
          <cell r="E395">
            <v>3443.1745384869419</v>
          </cell>
          <cell r="F395" t="str">
            <v>SALVADORES ESQUINA</v>
          </cell>
          <cell r="G395">
            <v>3</v>
          </cell>
        </row>
        <row r="396">
          <cell r="A396" t="str">
            <v>ISCL130</v>
          </cell>
          <cell r="B396" t="str">
            <v>A</v>
          </cell>
          <cell r="C396" t="str">
            <v>Desague Cloacal Escuela Planta Baja</v>
          </cell>
          <cell r="D396" t="str">
            <v>GL</v>
          </cell>
          <cell r="E396">
            <v>7748.1494278066111</v>
          </cell>
          <cell r="F396" t="str">
            <v>sin obs.</v>
          </cell>
          <cell r="G396">
            <v>3</v>
          </cell>
        </row>
        <row r="397">
          <cell r="A397" t="str">
            <v>ISCL140</v>
          </cell>
          <cell r="B397" t="str">
            <v>A</v>
          </cell>
          <cell r="C397" t="str">
            <v>Desague Cloacal PA Baño Gabinete</v>
          </cell>
          <cell r="D397" t="str">
            <v>GL</v>
          </cell>
          <cell r="E397">
            <v>109.87024793388431</v>
          </cell>
          <cell r="F397" t="str">
            <v>1 inodoro, 1 bidet y 1 lavatorio</v>
          </cell>
          <cell r="G397">
            <v>1</v>
          </cell>
        </row>
        <row r="398">
          <cell r="A398" t="str">
            <v>ISCL150</v>
          </cell>
          <cell r="B398" t="str">
            <v>A</v>
          </cell>
          <cell r="C398" t="str">
            <v>Desague Cloacal PA Baño Discapacitados</v>
          </cell>
          <cell r="D398" t="str">
            <v>GL</v>
          </cell>
          <cell r="E398">
            <v>88.740495867768601</v>
          </cell>
          <cell r="F398" t="str">
            <v>1 inodoro y un lavatorio</v>
          </cell>
          <cell r="G398">
            <v>1</v>
          </cell>
        </row>
        <row r="399">
          <cell r="A399" t="str">
            <v>ISCL160</v>
          </cell>
          <cell r="B399" t="str">
            <v>A</v>
          </cell>
          <cell r="C399" t="str">
            <v>Desague Cloacal PA Baño Alumnos</v>
          </cell>
          <cell r="D399" t="str">
            <v>GL</v>
          </cell>
          <cell r="E399">
            <v>398.91239669421486</v>
          </cell>
          <cell r="F399" t="str">
            <v>2 inodoros, 3 mingitorios y un pileton</v>
          </cell>
          <cell r="G399">
            <v>1</v>
          </cell>
        </row>
        <row r="400">
          <cell r="A400" t="str">
            <v>ISCL170</v>
          </cell>
          <cell r="B400" t="str">
            <v>A</v>
          </cell>
          <cell r="C400" t="str">
            <v>Desague Cloacal PA Baño Alumnas</v>
          </cell>
          <cell r="D400" t="str">
            <v>GL</v>
          </cell>
          <cell r="E400">
            <v>388.41611570247932</v>
          </cell>
          <cell r="F400" t="str">
            <v>4 Inodoros y un Pileton</v>
          </cell>
          <cell r="G400">
            <v>1</v>
          </cell>
        </row>
        <row r="401">
          <cell r="A401" t="str">
            <v>ISCL180</v>
          </cell>
          <cell r="B401" t="str">
            <v>A</v>
          </cell>
          <cell r="C401" t="str">
            <v>Desague Cloacal PA Laboratorio</v>
          </cell>
          <cell r="D401" t="str">
            <v>GL</v>
          </cell>
          <cell r="E401">
            <v>219.31528925619835</v>
          </cell>
          <cell r="F401" t="str">
            <v>sin obs.</v>
          </cell>
          <cell r="G401">
            <v>1</v>
          </cell>
        </row>
        <row r="402">
          <cell r="A402" t="str">
            <v>ISCL200</v>
          </cell>
          <cell r="B402" t="str">
            <v>A</v>
          </cell>
          <cell r="C402" t="str">
            <v>Desagues Cloacales Escuela</v>
          </cell>
          <cell r="D402" t="str">
            <v>GL</v>
          </cell>
          <cell r="E402">
            <v>8953.4039732611564</v>
          </cell>
          <cell r="F402" t="str">
            <v>sin obs.</v>
          </cell>
          <cell r="G402">
            <v>4</v>
          </cell>
        </row>
        <row r="403">
          <cell r="A403" t="str">
            <v>ISPL000</v>
          </cell>
          <cell r="B403" t="str">
            <v>D</v>
          </cell>
          <cell r="C403" t="str">
            <v>DESAGUES PLUVIALES</v>
          </cell>
        </row>
        <row r="404">
          <cell r="A404" t="str">
            <v>ISPL010</v>
          </cell>
          <cell r="B404" t="str">
            <v>A</v>
          </cell>
          <cell r="C404" t="str">
            <v>Embudos 20x20 diam 0,100 m PVC</v>
          </cell>
          <cell r="D404" t="str">
            <v>U</v>
          </cell>
          <cell r="E404">
            <v>29.73</v>
          </cell>
          <cell r="F404" t="str">
            <v>sin obs.</v>
          </cell>
          <cell r="G404">
            <v>1</v>
          </cell>
        </row>
        <row r="405">
          <cell r="A405" t="str">
            <v>ISPL020</v>
          </cell>
          <cell r="B405" t="str">
            <v>A</v>
          </cell>
          <cell r="C405" t="str">
            <v xml:space="preserve">Columna Pluvial PVC diam 0,100 m </v>
          </cell>
          <cell r="D405" t="str">
            <v>ML</v>
          </cell>
          <cell r="E405">
            <v>13.23</v>
          </cell>
          <cell r="F405" t="str">
            <v>sin obs.</v>
          </cell>
          <cell r="G405">
            <v>1</v>
          </cell>
        </row>
        <row r="406">
          <cell r="A406" t="str">
            <v>ISPL030</v>
          </cell>
          <cell r="B406" t="str">
            <v>A</v>
          </cell>
          <cell r="C406" t="str">
            <v>Tramo Horizontal Pluvial PB (Albañal) PVC diam 0,100 m</v>
          </cell>
          <cell r="D406" t="str">
            <v>ML</v>
          </cell>
          <cell r="E406">
            <v>19.16</v>
          </cell>
          <cell r="F406" t="str">
            <v>sin obs.</v>
          </cell>
          <cell r="G406">
            <v>1</v>
          </cell>
        </row>
        <row r="407">
          <cell r="A407" t="str">
            <v>ISPL040</v>
          </cell>
          <cell r="B407" t="str">
            <v>A</v>
          </cell>
          <cell r="C407" t="str">
            <v>Desague Pluvial Balcon/Terraza PB+1 Viv Unif</v>
          </cell>
          <cell r="D407" t="str">
            <v>U</v>
          </cell>
          <cell r="E407">
            <v>155.501</v>
          </cell>
          <cell r="F407" t="str">
            <v>Para una terraza en 1er piso</v>
          </cell>
          <cell r="G407">
            <v>2</v>
          </cell>
        </row>
        <row r="408">
          <cell r="A408" t="str">
            <v>ISPL050</v>
          </cell>
          <cell r="B408" t="str">
            <v>A</v>
          </cell>
          <cell r="C408" t="str">
            <v>Camara de Mamp para Boca de Desague</v>
          </cell>
          <cell r="D408" t="str">
            <v>U</v>
          </cell>
          <cell r="E408">
            <v>140.77240368991735</v>
          </cell>
          <cell r="F408" t="str">
            <v>Camara de 30x30 interior de Lad comun</v>
          </cell>
          <cell r="G408">
            <v>2</v>
          </cell>
        </row>
        <row r="409">
          <cell r="A409" t="str">
            <v>ISPL100</v>
          </cell>
          <cell r="B409" t="str">
            <v>A</v>
          </cell>
          <cell r="C409" t="str">
            <v>Boca de Desague abierta 30x30 de mamp</v>
          </cell>
          <cell r="D409" t="str">
            <v>U</v>
          </cell>
          <cell r="E409">
            <v>156.24347807008263</v>
          </cell>
          <cell r="F409" t="str">
            <v>sin obs.</v>
          </cell>
          <cell r="G409">
            <v>3</v>
          </cell>
        </row>
        <row r="410">
          <cell r="A410" t="str">
            <v>ISPL110</v>
          </cell>
          <cell r="B410" t="str">
            <v>A</v>
          </cell>
          <cell r="C410" t="str">
            <v>Boca de Desague Tapada 20x20 de mamp</v>
          </cell>
          <cell r="D410" t="str">
            <v>U</v>
          </cell>
          <cell r="E410">
            <v>126.54373764049586</v>
          </cell>
          <cell r="F410" t="str">
            <v>sin obs.</v>
          </cell>
          <cell r="G410">
            <v>3</v>
          </cell>
        </row>
        <row r="411">
          <cell r="A411" t="str">
            <v>ISPL150</v>
          </cell>
          <cell r="B411" t="str">
            <v>A</v>
          </cell>
          <cell r="C411" t="str">
            <v xml:space="preserve">Caños de Lluvia HF diam 100 mm Escuela </v>
          </cell>
          <cell r="D411" t="str">
            <v>GL</v>
          </cell>
          <cell r="E411">
            <v>5538.5764462809921</v>
          </cell>
          <cell r="F411" t="str">
            <v>sin obs.</v>
          </cell>
          <cell r="G411">
            <v>1</v>
          </cell>
        </row>
        <row r="412">
          <cell r="A412" t="str">
            <v>ISPL160</v>
          </cell>
          <cell r="B412" t="str">
            <v>A</v>
          </cell>
          <cell r="C412" t="str">
            <v xml:space="preserve">Conductal HF diam 100 mm Escuela </v>
          </cell>
          <cell r="D412" t="str">
            <v>GL</v>
          </cell>
          <cell r="E412">
            <v>2764.4848490909089</v>
          </cell>
          <cell r="F412" t="str">
            <v>sin obs.</v>
          </cell>
          <cell r="G412">
            <v>2</v>
          </cell>
        </row>
        <row r="413">
          <cell r="A413" t="str">
            <v>ISPL170</v>
          </cell>
          <cell r="B413" t="str">
            <v>A</v>
          </cell>
          <cell r="C413" t="str">
            <v xml:space="preserve">Conductal HF diam 150 mm Escuela </v>
          </cell>
          <cell r="D413" t="str">
            <v>GL</v>
          </cell>
          <cell r="E413">
            <v>2490.5455194214874</v>
          </cell>
          <cell r="F413" t="str">
            <v>sin obs.</v>
          </cell>
          <cell r="G413">
            <v>2</v>
          </cell>
        </row>
        <row r="414">
          <cell r="A414" t="str">
            <v>ISPL180</v>
          </cell>
          <cell r="B414" t="str">
            <v>A</v>
          </cell>
          <cell r="C414" t="str">
            <v>Desague Pluvial a Calzada HF 100 Escuela</v>
          </cell>
          <cell r="D414" t="str">
            <v>GL</v>
          </cell>
          <cell r="E414">
            <v>3062.9069090909088</v>
          </cell>
          <cell r="F414" t="str">
            <v xml:space="preserve">8 salidas de 10 m </v>
          </cell>
          <cell r="G414">
            <v>2</v>
          </cell>
        </row>
        <row r="415">
          <cell r="A415" t="str">
            <v>ISPL190</v>
          </cell>
          <cell r="B415" t="str">
            <v>A</v>
          </cell>
          <cell r="C415" t="str">
            <v>Embudos Escuela</v>
          </cell>
          <cell r="D415" t="str">
            <v>GL</v>
          </cell>
          <cell r="E415">
            <v>1131.479338842975</v>
          </cell>
          <cell r="F415" t="str">
            <v>sin obs.</v>
          </cell>
          <cell r="G415">
            <v>1</v>
          </cell>
        </row>
        <row r="416">
          <cell r="A416" t="str">
            <v>ISPL200</v>
          </cell>
          <cell r="B416" t="str">
            <v>A</v>
          </cell>
          <cell r="C416" t="str">
            <v>Desagues Pluviales Escuela</v>
          </cell>
          <cell r="D416" t="str">
            <v>GL</v>
          </cell>
          <cell r="E416">
            <v>17770.675927559176</v>
          </cell>
          <cell r="F416" t="str">
            <v>sin obs.</v>
          </cell>
          <cell r="G416">
            <v>4</v>
          </cell>
        </row>
        <row r="417">
          <cell r="A417" t="str">
            <v>ISAR000</v>
          </cell>
          <cell r="B417" t="str">
            <v>D</v>
          </cell>
          <cell r="C417" t="str">
            <v>ARTEFACTOS Y GRIFERIAS</v>
          </cell>
        </row>
        <row r="418">
          <cell r="A418" t="str">
            <v>ISAR005</v>
          </cell>
          <cell r="B418" t="str">
            <v>A</v>
          </cell>
          <cell r="C418" t="str">
            <v>Colocación bañera (sin artefacto)</v>
          </cell>
          <cell r="D418" t="str">
            <v>U</v>
          </cell>
          <cell r="E418">
            <v>38.339069913682287</v>
          </cell>
          <cell r="F418" t="str">
            <v>Impermeabilizacion, muro ,lateral , revoque y colocación de bañera</v>
          </cell>
          <cell r="G418">
            <v>2</v>
          </cell>
        </row>
        <row r="419">
          <cell r="A419" t="str">
            <v>ISAR010</v>
          </cell>
          <cell r="B419" t="str">
            <v>A</v>
          </cell>
          <cell r="C419" t="str">
            <v>Artefactos y Griferias Baño Principal</v>
          </cell>
          <cell r="D419" t="str">
            <v>U</v>
          </cell>
          <cell r="E419">
            <v>850.59427652525255</v>
          </cell>
          <cell r="F419" t="str">
            <v>Inodoro, Bidet, Lavatorio, Bañera</v>
          </cell>
          <cell r="G419">
            <v>1</v>
          </cell>
        </row>
        <row r="420">
          <cell r="A420" t="str">
            <v>ISAR020</v>
          </cell>
          <cell r="B420" t="str">
            <v>A</v>
          </cell>
          <cell r="C420" t="str">
            <v>Artefactos y Griferias Toillette</v>
          </cell>
          <cell r="D420" t="str">
            <v>U</v>
          </cell>
          <cell r="E420">
            <v>290.60409090909093</v>
          </cell>
          <cell r="F420" t="str">
            <v>Inodoro, Lavatorio</v>
          </cell>
          <cell r="G420">
            <v>1</v>
          </cell>
        </row>
        <row r="421">
          <cell r="A421" t="str">
            <v>ISAR030</v>
          </cell>
          <cell r="B421" t="str">
            <v>A</v>
          </cell>
          <cell r="C421" t="str">
            <v>Artefactos y Griferias Cocina</v>
          </cell>
          <cell r="D421" t="str">
            <v>U</v>
          </cell>
          <cell r="E421">
            <v>106.98450413223141</v>
          </cell>
          <cell r="F421" t="str">
            <v>sin obs.</v>
          </cell>
          <cell r="G421">
            <v>1</v>
          </cell>
        </row>
        <row r="422">
          <cell r="A422" t="str">
            <v>ISAR040</v>
          </cell>
          <cell r="B422" t="str">
            <v>A</v>
          </cell>
          <cell r="C422" t="str">
            <v>Artefactos y Griferias Lavadero</v>
          </cell>
          <cell r="D422" t="str">
            <v>U</v>
          </cell>
          <cell r="E422">
            <v>92.375</v>
          </cell>
          <cell r="F422" t="str">
            <v>sin obs.</v>
          </cell>
          <cell r="G422">
            <v>1</v>
          </cell>
        </row>
        <row r="423">
          <cell r="A423" t="str">
            <v>ISAR048</v>
          </cell>
          <cell r="B423" t="str">
            <v>A</v>
          </cell>
          <cell r="C423" t="str">
            <v>Artefactos (Baño-Coc-Lav-Toill)</v>
          </cell>
          <cell r="D423" t="str">
            <v>U</v>
          </cell>
          <cell r="E423">
            <v>759.03020661157029</v>
          </cell>
          <cell r="F423" t="str">
            <v>sin obs.</v>
          </cell>
          <cell r="G423">
            <v>1</v>
          </cell>
        </row>
        <row r="424">
          <cell r="A424" t="str">
            <v>ISAR050</v>
          </cell>
          <cell r="B424" t="str">
            <v>A</v>
          </cell>
          <cell r="C424" t="str">
            <v>Artefactos (Baño-Coc-Lav)</v>
          </cell>
          <cell r="D424" t="str">
            <v>U</v>
          </cell>
          <cell r="E424">
            <v>566.83520661157024</v>
          </cell>
          <cell r="F424" t="str">
            <v>sin obs.</v>
          </cell>
          <cell r="G424">
            <v>1</v>
          </cell>
        </row>
        <row r="425">
          <cell r="A425" t="str">
            <v>ISAR051</v>
          </cell>
          <cell r="B425" t="str">
            <v>A</v>
          </cell>
          <cell r="C425" t="str">
            <v>Griferias (Baño-Coc-Lav)</v>
          </cell>
          <cell r="D425" t="str">
            <v>U</v>
          </cell>
          <cell r="E425">
            <v>480.35950413223139</v>
          </cell>
          <cell r="F425" t="str">
            <v>sin obs.</v>
          </cell>
          <cell r="G425">
            <v>1</v>
          </cell>
        </row>
        <row r="426">
          <cell r="A426" t="str">
            <v>ISAR052</v>
          </cell>
          <cell r="B426" t="str">
            <v>A</v>
          </cell>
          <cell r="C426" t="str">
            <v>Griferias (Baño-Coc-Lav-Toil)</v>
          </cell>
          <cell r="D426" t="str">
            <v>U</v>
          </cell>
          <cell r="E426">
            <v>578.76859504132221</v>
          </cell>
          <cell r="F426" t="str">
            <v>sin obs.</v>
          </cell>
          <cell r="G426">
            <v>1</v>
          </cell>
        </row>
        <row r="427">
          <cell r="A427" t="str">
            <v>ISAR070</v>
          </cell>
          <cell r="B427" t="str">
            <v>A</v>
          </cell>
          <cell r="C427" t="str">
            <v>Griferias Escuela</v>
          </cell>
          <cell r="D427" t="str">
            <v>GL</v>
          </cell>
          <cell r="E427">
            <v>892.12603305785126</v>
          </cell>
          <cell r="F427" t="str">
            <v>sin obs.</v>
          </cell>
          <cell r="G427">
            <v>1</v>
          </cell>
        </row>
        <row r="428">
          <cell r="A428" t="str">
            <v>ISAR100</v>
          </cell>
          <cell r="B428" t="str">
            <v>A</v>
          </cell>
          <cell r="C428" t="str">
            <v>Artefactos y Griferias Baño p/discapacitados</v>
          </cell>
          <cell r="D428" t="str">
            <v>U</v>
          </cell>
          <cell r="E428">
            <v>2988.6080698576679</v>
          </cell>
          <cell r="F428" t="str">
            <v>Baño completo</v>
          </cell>
          <cell r="G428">
            <v>2</v>
          </cell>
        </row>
        <row r="429">
          <cell r="A429" t="str">
            <v>ISAR300</v>
          </cell>
          <cell r="B429" t="str">
            <v>A</v>
          </cell>
          <cell r="C429" t="str">
            <v>Artefactos y Griferias Vivienda (Baño-Coc-Lav)</v>
          </cell>
          <cell r="D429" t="str">
            <v>U</v>
          </cell>
          <cell r="E429">
            <v>1049.953780657484</v>
          </cell>
          <cell r="F429" t="str">
            <v>sin obs.</v>
          </cell>
          <cell r="G429">
            <v>2</v>
          </cell>
        </row>
        <row r="430">
          <cell r="A430" t="str">
            <v>ISAR400</v>
          </cell>
          <cell r="B430" t="str">
            <v>A</v>
          </cell>
          <cell r="C430" t="str">
            <v>Artefactos Sanitarios Escuela</v>
          </cell>
          <cell r="D430" t="str">
            <v>GL</v>
          </cell>
          <cell r="E430">
            <v>7056.1725206611591</v>
          </cell>
          <cell r="F430" t="str">
            <v>sin obs.</v>
          </cell>
          <cell r="G430">
            <v>1</v>
          </cell>
        </row>
        <row r="431">
          <cell r="A431" t="str">
            <v>ISVA000</v>
          </cell>
          <cell r="B431" t="str">
            <v>D</v>
          </cell>
          <cell r="C431" t="str">
            <v>INSTALACION SANITARIA VARIOS</v>
          </cell>
        </row>
        <row r="432">
          <cell r="A432" t="str">
            <v>ISVA010</v>
          </cell>
          <cell r="B432" t="str">
            <v>A</v>
          </cell>
          <cell r="C432" t="str">
            <v>Toilette c/ducha (Cañerias, artefactos y griferias)</v>
          </cell>
          <cell r="D432" t="str">
            <v>N°</v>
          </cell>
        </row>
        <row r="433">
          <cell r="A433" t="str">
            <v>ISTA000</v>
          </cell>
          <cell r="B433" t="str">
            <v>D</v>
          </cell>
          <cell r="C433" t="str">
            <v>TANQUES</v>
          </cell>
        </row>
        <row r="434">
          <cell r="A434" t="str">
            <v>ISTA010</v>
          </cell>
          <cell r="B434" t="str">
            <v>A</v>
          </cell>
          <cell r="C434" t="str">
            <v>Tanques de Acero Inoxidable de 1000 lts</v>
          </cell>
          <cell r="D434" t="str">
            <v>N°</v>
          </cell>
          <cell r="E434">
            <v>359</v>
          </cell>
          <cell r="F434" t="str">
            <v>Acarreo y Colocación</v>
          </cell>
          <cell r="G434">
            <v>1</v>
          </cell>
        </row>
        <row r="435">
          <cell r="A435" t="str">
            <v>ISTA020</v>
          </cell>
          <cell r="B435" t="str">
            <v>A</v>
          </cell>
          <cell r="C435" t="str">
            <v>Tanques de fibrocemento de 1000 lts</v>
          </cell>
          <cell r="D435" t="str">
            <v>N°</v>
          </cell>
          <cell r="E435">
            <v>175.22</v>
          </cell>
          <cell r="F435" t="str">
            <v>sin obs.</v>
          </cell>
          <cell r="G435">
            <v>1</v>
          </cell>
        </row>
        <row r="436">
          <cell r="A436" t="str">
            <v>ISTA030</v>
          </cell>
          <cell r="B436" t="str">
            <v>A</v>
          </cell>
          <cell r="C436" t="str">
            <v>Tanques de fibrocemento de 750 lts</v>
          </cell>
          <cell r="D436" t="str">
            <v>U</v>
          </cell>
          <cell r="E436">
            <v>183.71074380165288</v>
          </cell>
          <cell r="F436" t="str">
            <v>sin obs.</v>
          </cell>
          <cell r="G436">
            <v>1</v>
          </cell>
        </row>
        <row r="437">
          <cell r="A437" t="str">
            <v>ISTA100</v>
          </cell>
          <cell r="B437" t="str">
            <v>A</v>
          </cell>
          <cell r="C437" t="str">
            <v>Tanques Escuela</v>
          </cell>
          <cell r="D437" t="str">
            <v>GL</v>
          </cell>
          <cell r="E437">
            <v>3092.3995041322314</v>
          </cell>
          <cell r="F437" t="str">
            <v>sin obs.</v>
          </cell>
          <cell r="G437">
            <v>1</v>
          </cell>
        </row>
        <row r="438">
          <cell r="A438" t="str">
            <v>IG00000</v>
          </cell>
          <cell r="B438" t="str">
            <v>D</v>
          </cell>
          <cell r="C438" t="str">
            <v>INSTALACION DE GAS</v>
          </cell>
        </row>
        <row r="439">
          <cell r="A439" t="str">
            <v>IGCA000</v>
          </cell>
          <cell r="B439" t="str">
            <v>D</v>
          </cell>
          <cell r="C439" t="str">
            <v>CAÑERÍAS DE GAS</v>
          </cell>
        </row>
        <row r="440">
          <cell r="A440" t="str">
            <v>IGCA010</v>
          </cell>
          <cell r="B440" t="str">
            <v>A</v>
          </cell>
          <cell r="C440" t="str">
            <v>Inst. Gas. Cañerias (tres picos por depto s/artef.)</v>
          </cell>
          <cell r="D440" t="str">
            <v>viv</v>
          </cell>
          <cell r="E440">
            <v>1077.6799999999998</v>
          </cell>
          <cell r="F440" t="str">
            <v>Por depto en edificio propiedad horizontal.</v>
          </cell>
          <cell r="G440">
            <v>1</v>
          </cell>
        </row>
        <row r="441">
          <cell r="A441" t="str">
            <v>IGCA090</v>
          </cell>
          <cell r="B441" t="str">
            <v>A</v>
          </cell>
          <cell r="C441" t="str">
            <v>Reguladores de Gas Escuela</v>
          </cell>
          <cell r="D441" t="str">
            <v>GL</v>
          </cell>
          <cell r="E441">
            <v>1421.0160597685949</v>
          </cell>
          <cell r="F441" t="str">
            <v>sin obs.</v>
          </cell>
          <cell r="G441">
            <v>2</v>
          </cell>
        </row>
        <row r="442">
          <cell r="A442" t="str">
            <v>IGCA100</v>
          </cell>
          <cell r="B442" t="str">
            <v>A</v>
          </cell>
          <cell r="C442" t="str">
            <v>Cañerias y Accesorios de gas Escuela</v>
          </cell>
          <cell r="D442" t="str">
            <v>GL</v>
          </cell>
          <cell r="E442">
            <v>7145.6397500275489</v>
          </cell>
          <cell r="F442" t="str">
            <v>sin obs.</v>
          </cell>
          <cell r="G442">
            <v>3</v>
          </cell>
        </row>
        <row r="443">
          <cell r="A443" t="str">
            <v>IGCA110</v>
          </cell>
          <cell r="B443" t="str">
            <v>A</v>
          </cell>
          <cell r="C443" t="str">
            <v>Cañerías y accesorios Gas Escuela</v>
          </cell>
          <cell r="D443" t="str">
            <v>GL</v>
          </cell>
          <cell r="E443">
            <v>8566.6558097961442</v>
          </cell>
          <cell r="F443" t="str">
            <v>sin obs.</v>
          </cell>
          <cell r="G443">
            <v>4</v>
          </cell>
        </row>
        <row r="444">
          <cell r="A444" t="str">
            <v>IGAR000</v>
          </cell>
          <cell r="B444" t="str">
            <v>D</v>
          </cell>
          <cell r="C444" t="str">
            <v>ARTEFACTOS DE GAS</v>
          </cell>
        </row>
        <row r="445">
          <cell r="A445" t="str">
            <v>IGAR001</v>
          </cell>
          <cell r="B445" t="str">
            <v>A</v>
          </cell>
          <cell r="C445" t="str">
            <v>Inst. Gas Colocación cocina</v>
          </cell>
          <cell r="D445" t="str">
            <v>U</v>
          </cell>
          <cell r="E445">
            <v>9.25</v>
          </cell>
          <cell r="F445" t="str">
            <v xml:space="preserve">Conexión de artefacto, no considera flexibles </v>
          </cell>
          <cell r="G445">
            <v>1</v>
          </cell>
        </row>
        <row r="446">
          <cell r="A446" t="str">
            <v>IGAR002</v>
          </cell>
          <cell r="B446" t="str">
            <v>A</v>
          </cell>
          <cell r="C446" t="str">
            <v>Inst. Gas Colocación calefactor TB</v>
          </cell>
          <cell r="D446" t="str">
            <v>U</v>
          </cell>
          <cell r="E446">
            <v>23</v>
          </cell>
          <cell r="F446" t="str">
            <v>Amurado, colocación de ventilación y conexión del artefacto</v>
          </cell>
          <cell r="G446">
            <v>1</v>
          </cell>
        </row>
        <row r="447">
          <cell r="A447" t="str">
            <v>IGAR003</v>
          </cell>
          <cell r="B447" t="str">
            <v>A</v>
          </cell>
          <cell r="C447" t="str">
            <v>Inst. Gas Colocación calefactor TN</v>
          </cell>
          <cell r="D447" t="str">
            <v>U</v>
          </cell>
          <cell r="E447">
            <v>9.25</v>
          </cell>
          <cell r="F447" t="str">
            <v>Amurado, colocación de ventilación y conexión del artefacto</v>
          </cell>
          <cell r="G447">
            <v>1</v>
          </cell>
        </row>
        <row r="448">
          <cell r="A448" t="str">
            <v>IGAR004</v>
          </cell>
          <cell r="B448" t="str">
            <v>A</v>
          </cell>
          <cell r="C448" t="str">
            <v>Inst. Gas Colocación calefón TB</v>
          </cell>
          <cell r="D448" t="str">
            <v>U</v>
          </cell>
          <cell r="E448">
            <v>16.25</v>
          </cell>
          <cell r="F448" t="str">
            <v>Amurado, colocación de ventilación y conexión del artefacto</v>
          </cell>
          <cell r="G448">
            <v>1</v>
          </cell>
        </row>
        <row r="449">
          <cell r="A449" t="str">
            <v>IGAR005</v>
          </cell>
          <cell r="B449" t="str">
            <v>A</v>
          </cell>
          <cell r="C449" t="str">
            <v>Inst. Gas Colocación calefón TN</v>
          </cell>
          <cell r="D449" t="str">
            <v>U</v>
          </cell>
          <cell r="E449">
            <v>12.75</v>
          </cell>
          <cell r="F449" t="str">
            <v>Amurado, colocación de ventilación y conexión del artefacto</v>
          </cell>
          <cell r="G449">
            <v>1</v>
          </cell>
        </row>
        <row r="450">
          <cell r="A450" t="str">
            <v>IGAR006</v>
          </cell>
          <cell r="B450" t="str">
            <v>A</v>
          </cell>
          <cell r="C450" t="str">
            <v>Inst. Gas Colocación Termotanque</v>
          </cell>
          <cell r="D450" t="str">
            <v>U</v>
          </cell>
          <cell r="E450">
            <v>52.8</v>
          </cell>
          <cell r="F450" t="str">
            <v>Colocación sobre mensulas, colocación de ventilación y conexión del artefacto</v>
          </cell>
          <cell r="G450">
            <v>1</v>
          </cell>
        </row>
        <row r="451">
          <cell r="A451" t="str">
            <v>IGAR100</v>
          </cell>
          <cell r="B451" t="str">
            <v>A</v>
          </cell>
          <cell r="C451" t="str">
            <v>Inst. Gas cocina 3 hornallas (Prov y coloc)</v>
          </cell>
          <cell r="D451" t="str">
            <v>U</v>
          </cell>
          <cell r="E451">
            <v>485.25</v>
          </cell>
          <cell r="F451" t="str">
            <v>Provisión y colocación de artefacto</v>
          </cell>
          <cell r="G451">
            <v>2</v>
          </cell>
        </row>
        <row r="452">
          <cell r="A452" t="str">
            <v>IGAR110</v>
          </cell>
          <cell r="B452" t="str">
            <v>A</v>
          </cell>
          <cell r="C452" t="str">
            <v>Inst. Gas calefon T.B.</v>
          </cell>
          <cell r="D452" t="str">
            <v>U</v>
          </cell>
          <cell r="E452">
            <v>275</v>
          </cell>
          <cell r="F452" t="str">
            <v>Provisión y colocación de artefacto</v>
          </cell>
          <cell r="G452">
            <v>2</v>
          </cell>
        </row>
        <row r="453">
          <cell r="A453" t="str">
            <v>IGAR120</v>
          </cell>
          <cell r="B453" t="str">
            <v>A</v>
          </cell>
          <cell r="C453" t="str">
            <v>Inst. Gas calefon T.N.</v>
          </cell>
          <cell r="D453" t="str">
            <v>U</v>
          </cell>
          <cell r="E453">
            <v>256.75</v>
          </cell>
          <cell r="F453" t="str">
            <v>Provisión y colocación de artefacto</v>
          </cell>
          <cell r="G453">
            <v>2</v>
          </cell>
        </row>
        <row r="454">
          <cell r="A454" t="str">
            <v>IGAR125</v>
          </cell>
          <cell r="B454" t="str">
            <v>A</v>
          </cell>
          <cell r="C454" t="str">
            <v>Inst. Gas calefon (P)</v>
          </cell>
          <cell r="D454" t="str">
            <v>U</v>
          </cell>
          <cell r="E454">
            <v>275</v>
          </cell>
          <cell r="F454" t="str">
            <v>Inst. Gas calefon T.B.</v>
          </cell>
          <cell r="G454">
            <v>3</v>
          </cell>
        </row>
        <row r="455">
          <cell r="A455" t="str">
            <v>IGAR130</v>
          </cell>
          <cell r="B455" t="str">
            <v>A</v>
          </cell>
          <cell r="C455" t="str">
            <v>Inst. Gas calefactor TB 3000 kcal/h</v>
          </cell>
          <cell r="D455" t="str">
            <v>U</v>
          </cell>
          <cell r="E455">
            <v>266</v>
          </cell>
          <cell r="F455" t="str">
            <v>Provisión y colocación de artefacto</v>
          </cell>
          <cell r="G455">
            <v>2</v>
          </cell>
        </row>
        <row r="456">
          <cell r="A456" t="str">
            <v>IGAR140</v>
          </cell>
          <cell r="B456" t="str">
            <v>A</v>
          </cell>
          <cell r="C456" t="str">
            <v>Inst. Gas calefactor TB 5500 kcal/h</v>
          </cell>
          <cell r="D456" t="str">
            <v>U</v>
          </cell>
          <cell r="E456">
            <v>339</v>
          </cell>
          <cell r="F456" t="str">
            <v>Provisión y colocación de artefacto</v>
          </cell>
          <cell r="G456">
            <v>2</v>
          </cell>
        </row>
        <row r="457">
          <cell r="A457" t="str">
            <v>IGAR150</v>
          </cell>
          <cell r="B457" t="str">
            <v>A</v>
          </cell>
          <cell r="C457" t="str">
            <v>Inst. Gas calefactor TN 5500 kcal/h</v>
          </cell>
          <cell r="D457" t="str">
            <v>U</v>
          </cell>
          <cell r="E457">
            <v>294.25</v>
          </cell>
          <cell r="F457" t="str">
            <v>Provisión y colocación de artefacto</v>
          </cell>
          <cell r="G457">
            <v>2</v>
          </cell>
        </row>
        <row r="458">
          <cell r="A458" t="str">
            <v>IGAR160</v>
          </cell>
          <cell r="B458" t="str">
            <v>A</v>
          </cell>
          <cell r="C458" t="str">
            <v>Termotanques de 150 litos Escuela</v>
          </cell>
          <cell r="D458" t="str">
            <v>U</v>
          </cell>
          <cell r="E458">
            <v>478.4</v>
          </cell>
          <cell r="F458" t="str">
            <v>sin obs.</v>
          </cell>
          <cell r="G458">
            <v>1</v>
          </cell>
        </row>
        <row r="459">
          <cell r="A459" t="str">
            <v>IGAR200</v>
          </cell>
          <cell r="B459" t="str">
            <v>A</v>
          </cell>
          <cell r="C459" t="str">
            <v>Calefactores Escuela</v>
          </cell>
          <cell r="D459" t="str">
            <v>GL</v>
          </cell>
          <cell r="E459">
            <v>11188.595867768594</v>
          </cell>
          <cell r="F459" t="str">
            <v>sin obs.</v>
          </cell>
          <cell r="G459">
            <v>2</v>
          </cell>
        </row>
        <row r="460">
          <cell r="A460" t="str">
            <v>IGAR210</v>
          </cell>
          <cell r="B460" t="str">
            <v>A</v>
          </cell>
          <cell r="C460" t="str">
            <v>Artefactos Gastonomicoas Escuela</v>
          </cell>
          <cell r="D460" t="str">
            <v>GL</v>
          </cell>
          <cell r="E460">
            <v>32358.000000000004</v>
          </cell>
          <cell r="F460" t="str">
            <v>sin obs.</v>
          </cell>
          <cell r="G460">
            <v>1</v>
          </cell>
        </row>
        <row r="461">
          <cell r="A461" t="str">
            <v>IE00000</v>
          </cell>
          <cell r="B461" t="str">
            <v>D</v>
          </cell>
          <cell r="C461" t="str">
            <v>INSTALACION ELECTRICA</v>
          </cell>
        </row>
        <row r="462">
          <cell r="A462" t="str">
            <v>IETA000</v>
          </cell>
          <cell r="B462" t="str">
            <v>D</v>
          </cell>
          <cell r="C462" t="str">
            <v>TABLEROS</v>
          </cell>
        </row>
        <row r="463">
          <cell r="A463" t="str">
            <v>IETA005</v>
          </cell>
          <cell r="B463" t="str">
            <v>A</v>
          </cell>
          <cell r="C463" t="str">
            <v>Tablero de Entrada Escuela</v>
          </cell>
          <cell r="D463" t="str">
            <v>GL</v>
          </cell>
          <cell r="E463">
            <v>571.02</v>
          </cell>
          <cell r="F463" t="str">
            <v>sin obs.</v>
          </cell>
          <cell r="G463">
            <v>1</v>
          </cell>
        </row>
        <row r="464">
          <cell r="A464" t="str">
            <v>IETA010</v>
          </cell>
          <cell r="B464" t="str">
            <v>A</v>
          </cell>
          <cell r="C464" t="str">
            <v>Tablero PA Escuela</v>
          </cell>
          <cell r="D464" t="str">
            <v>GL</v>
          </cell>
          <cell r="E464">
            <v>2139.66</v>
          </cell>
          <cell r="F464" t="str">
            <v>sin obs.</v>
          </cell>
          <cell r="G464">
            <v>1</v>
          </cell>
        </row>
        <row r="465">
          <cell r="A465" t="str">
            <v>IETA020</v>
          </cell>
          <cell r="B465" t="str">
            <v>A</v>
          </cell>
          <cell r="C465" t="str">
            <v>Tablero SUM Escuela</v>
          </cell>
          <cell r="D465" t="str">
            <v>GL</v>
          </cell>
          <cell r="E465">
            <v>1234.43</v>
          </cell>
          <cell r="F465" t="str">
            <v>sin obs.</v>
          </cell>
          <cell r="G465">
            <v>1</v>
          </cell>
        </row>
        <row r="466">
          <cell r="A466" t="str">
            <v>IETA030</v>
          </cell>
          <cell r="B466" t="str">
            <v>A</v>
          </cell>
          <cell r="C466" t="str">
            <v>Tablero Central Incendio Robo y Telefonia Escuela</v>
          </cell>
          <cell r="D466" t="str">
            <v>GL</v>
          </cell>
          <cell r="E466">
            <v>562.86500000000001</v>
          </cell>
          <cell r="F466" t="str">
            <v>sin obs.</v>
          </cell>
          <cell r="G466">
            <v>1</v>
          </cell>
        </row>
        <row r="467">
          <cell r="A467" t="str">
            <v>IETA040</v>
          </cell>
          <cell r="B467" t="str">
            <v>A</v>
          </cell>
          <cell r="C467" t="str">
            <v>Tablero Equipo Presurizador Incendio Escuela</v>
          </cell>
          <cell r="D467" t="str">
            <v>GL</v>
          </cell>
          <cell r="E467">
            <v>1413.2849999999999</v>
          </cell>
          <cell r="F467" t="str">
            <v>sin obs.</v>
          </cell>
          <cell r="G467">
            <v>1</v>
          </cell>
        </row>
        <row r="468">
          <cell r="A468" t="str">
            <v>IETA050</v>
          </cell>
          <cell r="B468" t="str">
            <v>A</v>
          </cell>
          <cell r="C468" t="str">
            <v>Tablero Electrobombas Escuela</v>
          </cell>
          <cell r="D468" t="str">
            <v>GL</v>
          </cell>
          <cell r="E468">
            <v>1344.17</v>
          </cell>
          <cell r="F468" t="str">
            <v>sin obs.</v>
          </cell>
          <cell r="G468">
            <v>1</v>
          </cell>
        </row>
        <row r="469">
          <cell r="A469" t="str">
            <v>IETA060</v>
          </cell>
          <cell r="B469" t="str">
            <v>A</v>
          </cell>
          <cell r="C469" t="str">
            <v>Tablero PB Escuela</v>
          </cell>
          <cell r="D469" t="str">
            <v>GL</v>
          </cell>
          <cell r="E469">
            <v>3246.7</v>
          </cell>
          <cell r="F469" t="str">
            <v>sin obs.</v>
          </cell>
          <cell r="G469">
            <v>1</v>
          </cell>
        </row>
        <row r="470">
          <cell r="A470" t="str">
            <v>IETA070</v>
          </cell>
          <cell r="B470" t="str">
            <v>A</v>
          </cell>
          <cell r="C470" t="str">
            <v>Tablero Cocina Escuela</v>
          </cell>
          <cell r="D470" t="str">
            <v>GL</v>
          </cell>
          <cell r="E470">
            <v>1424.7199999999998</v>
          </cell>
          <cell r="F470" t="str">
            <v>sin obs.</v>
          </cell>
          <cell r="G470">
            <v>1</v>
          </cell>
        </row>
        <row r="471">
          <cell r="A471" t="str">
            <v>IETA100</v>
          </cell>
          <cell r="B471" t="str">
            <v>A</v>
          </cell>
          <cell r="C471" t="str">
            <v>Tableros Escuela</v>
          </cell>
          <cell r="D471" t="str">
            <v>GL</v>
          </cell>
          <cell r="E471">
            <v>11936.849999999999</v>
          </cell>
          <cell r="F471" t="str">
            <v>sin obs.</v>
          </cell>
          <cell r="G471">
            <v>2</v>
          </cell>
        </row>
        <row r="472">
          <cell r="A472" t="str">
            <v>IECA000</v>
          </cell>
          <cell r="B472" t="str">
            <v>D</v>
          </cell>
          <cell r="C472" t="str">
            <v>CAÑERIAS Y CAJAS</v>
          </cell>
        </row>
        <row r="473">
          <cell r="A473" t="str">
            <v>IECA010</v>
          </cell>
          <cell r="B473" t="str">
            <v>A</v>
          </cell>
          <cell r="C473" t="str">
            <v>Boca de Electricidad Loc Grandes (caja+caños+cables)</v>
          </cell>
          <cell r="D473" t="str">
            <v>U</v>
          </cell>
          <cell r="E473">
            <v>32.854672269907631</v>
          </cell>
          <cell r="F473" t="str">
            <v>No incluye parte proporcional de tableros, solo cajas, caños, cables y colocacion. Hipotesis del calculo, la longitud de caños sale del computo de bocas y caños de una vivienda, se adopta para cajas (16% Tomas, 17% Llaves y 67 % Centros), se toman 4,294 m</v>
          </cell>
          <cell r="G473">
            <v>3</v>
          </cell>
        </row>
        <row r="474">
          <cell r="A474" t="str">
            <v>IECA020</v>
          </cell>
          <cell r="B474" t="str">
            <v>A</v>
          </cell>
          <cell r="C474" t="str">
            <v>Boca de Electricidad Loc Pequeños (caja+caños+cables)</v>
          </cell>
          <cell r="D474" t="str">
            <v>U</v>
          </cell>
          <cell r="E474">
            <v>36.606349537384531</v>
          </cell>
          <cell r="F474" t="str">
            <v>No incluye parte proporcional de tableros, solo cajas, caños, cables y colocacion. Hipotesis del calculo, la longitud de caños sale del computo de bocas y caños de una vivienda, se adopta para cajas (16% Tomas, 17% Llaves y 67 % Centros), se toman 4,294 m</v>
          </cell>
          <cell r="G474">
            <v>3</v>
          </cell>
        </row>
        <row r="475">
          <cell r="A475" t="str">
            <v>IECA030</v>
          </cell>
          <cell r="B475" t="str">
            <v>A</v>
          </cell>
          <cell r="C475" t="str">
            <v>Boca de Electricidad Palier (caja+caños+cables)</v>
          </cell>
          <cell r="D475" t="str">
            <v>U</v>
          </cell>
          <cell r="E475">
            <v>32.105064554380156</v>
          </cell>
          <cell r="F475" t="str">
            <v>sin obs.</v>
          </cell>
          <cell r="G475">
            <v>3</v>
          </cell>
        </row>
        <row r="476">
          <cell r="A476" t="str">
            <v>IECA035</v>
          </cell>
          <cell r="B476" t="str">
            <v>A</v>
          </cell>
          <cell r="C476" t="str">
            <v>Cañería y cableado Tablero Entrada-Tablero PB</v>
          </cell>
          <cell r="D476" t="str">
            <v>GL</v>
          </cell>
          <cell r="E476">
            <v>385.39</v>
          </cell>
          <cell r="F476" t="str">
            <v>sin obs.</v>
          </cell>
          <cell r="G476">
            <v>1</v>
          </cell>
        </row>
        <row r="477">
          <cell r="A477" t="str">
            <v>IECA036</v>
          </cell>
          <cell r="B477" t="str">
            <v>A</v>
          </cell>
          <cell r="C477" t="str">
            <v>Cañería y cableado Tablero PB-Tablero Cocina</v>
          </cell>
          <cell r="D477" t="str">
            <v>GL</v>
          </cell>
          <cell r="E477">
            <v>640.4</v>
          </cell>
          <cell r="F477" t="str">
            <v>sin obs.</v>
          </cell>
          <cell r="G477">
            <v>1</v>
          </cell>
        </row>
        <row r="478">
          <cell r="A478" t="str">
            <v>IECA037</v>
          </cell>
          <cell r="B478" t="str">
            <v>A</v>
          </cell>
          <cell r="C478" t="str">
            <v>Cañería y cableado Tablero PB-Tablero Incendio y Robo</v>
          </cell>
          <cell r="D478" t="str">
            <v>GL</v>
          </cell>
          <cell r="E478">
            <v>116.44</v>
          </cell>
          <cell r="F478" t="str">
            <v>sin obs.</v>
          </cell>
          <cell r="G478">
            <v>1</v>
          </cell>
        </row>
        <row r="479">
          <cell r="A479" t="str">
            <v>IECA038</v>
          </cell>
          <cell r="B479" t="str">
            <v>A</v>
          </cell>
          <cell r="C479" t="str">
            <v>Cañería y cableado Tablero PB-Tablero Central Telefonica</v>
          </cell>
          <cell r="D479" t="str">
            <v>GL</v>
          </cell>
          <cell r="E479">
            <v>116.44</v>
          </cell>
          <cell r="F479" t="str">
            <v>sin obs.</v>
          </cell>
          <cell r="G479">
            <v>1</v>
          </cell>
        </row>
        <row r="480">
          <cell r="A480" t="str">
            <v>IECA039</v>
          </cell>
          <cell r="B480" t="str">
            <v>A</v>
          </cell>
          <cell r="C480" t="str">
            <v>Cañería y cableado Tablero PB-Tablero SUM</v>
          </cell>
          <cell r="D480" t="str">
            <v>GL</v>
          </cell>
          <cell r="E480">
            <v>144.52800000000002</v>
          </cell>
          <cell r="F480" t="str">
            <v>sin obs.</v>
          </cell>
          <cell r="G480">
            <v>1</v>
          </cell>
        </row>
        <row r="481">
          <cell r="A481" t="str">
            <v>IECA040</v>
          </cell>
          <cell r="B481" t="str">
            <v>A</v>
          </cell>
          <cell r="C481" t="str">
            <v>Cañería y cableado Tablero PB-Tablero Sist Presurizacion Inc.</v>
          </cell>
          <cell r="D481" t="str">
            <v>GL</v>
          </cell>
          <cell r="E481">
            <v>460.68799999999999</v>
          </cell>
          <cell r="F481" t="str">
            <v>sin obs.</v>
          </cell>
          <cell r="G481">
            <v>1</v>
          </cell>
        </row>
        <row r="482">
          <cell r="A482" t="str">
            <v>IECA041</v>
          </cell>
          <cell r="B482" t="str">
            <v>A</v>
          </cell>
          <cell r="C482" t="str">
            <v>Cañería y cableado Tablero PB-Tablero Bombas</v>
          </cell>
          <cell r="D482" t="str">
            <v>GL</v>
          </cell>
          <cell r="E482">
            <v>538.48500000000001</v>
          </cell>
          <cell r="F482" t="str">
            <v>sin obs.</v>
          </cell>
          <cell r="G482">
            <v>1</v>
          </cell>
        </row>
        <row r="483">
          <cell r="A483" t="str">
            <v>IECA042</v>
          </cell>
          <cell r="B483" t="str">
            <v>A</v>
          </cell>
          <cell r="C483" t="str">
            <v>Cañería y cableado Tablero PB-Tablero PA</v>
          </cell>
          <cell r="D483" t="str">
            <v>GL</v>
          </cell>
          <cell r="E483">
            <v>91.94</v>
          </cell>
          <cell r="F483" t="str">
            <v>sin obs.</v>
          </cell>
          <cell r="G483">
            <v>1</v>
          </cell>
        </row>
        <row r="484">
          <cell r="A484" t="str">
            <v>IECA100</v>
          </cell>
          <cell r="B484" t="str">
            <v>A</v>
          </cell>
          <cell r="C484" t="str">
            <v>Cañerias y Cajas Escuela</v>
          </cell>
          <cell r="D484" t="str">
            <v>GL</v>
          </cell>
          <cell r="E484">
            <v>12534.171581508275</v>
          </cell>
          <cell r="F484" t="str">
            <v>sin obs.</v>
          </cell>
          <cell r="G484">
            <v>4</v>
          </cell>
        </row>
        <row r="485">
          <cell r="A485" t="str">
            <v>IEBO000</v>
          </cell>
          <cell r="B485" t="str">
            <v>D</v>
          </cell>
          <cell r="C485" t="str">
            <v>BOCAS DE ELECTRICIDAD</v>
          </cell>
        </row>
        <row r="486">
          <cell r="A486" t="str">
            <v>IEBO010</v>
          </cell>
          <cell r="B486" t="str">
            <v>A</v>
          </cell>
          <cell r="C486" t="str">
            <v>Inst. Elec. Bocas de electricidad, tableros, disyuntores, etc</v>
          </cell>
          <cell r="D486" t="str">
            <v>Boca</v>
          </cell>
          <cell r="E486">
            <v>76.12</v>
          </cell>
          <cell r="F486" t="str">
            <v>Subcontrato Mat + M.O.</v>
          </cell>
          <cell r="G486">
            <v>1</v>
          </cell>
        </row>
        <row r="487">
          <cell r="A487" t="str">
            <v>IEBO020</v>
          </cell>
          <cell r="B487" t="str">
            <v>A</v>
          </cell>
          <cell r="C487" t="str">
            <v xml:space="preserve">Inst. Elec. Bocas de T.V. (sólo caños y cajas)    </v>
          </cell>
          <cell r="D487" t="str">
            <v>Boca</v>
          </cell>
          <cell r="E487">
            <v>102.84</v>
          </cell>
          <cell r="F487" t="str">
            <v>sin obs.</v>
          </cell>
          <cell r="G487">
            <v>1</v>
          </cell>
        </row>
        <row r="488">
          <cell r="A488" t="str">
            <v>IEBO030</v>
          </cell>
          <cell r="B488" t="str">
            <v>A</v>
          </cell>
          <cell r="C488" t="str">
            <v xml:space="preserve">Inst. Elec. Bocas de TE. (sólo caños y cajas)    </v>
          </cell>
          <cell r="D488" t="str">
            <v>Boca</v>
          </cell>
          <cell r="E488">
            <v>125.5535</v>
          </cell>
          <cell r="F488" t="str">
            <v>sin obs.</v>
          </cell>
          <cell r="G488">
            <v>1</v>
          </cell>
        </row>
        <row r="489">
          <cell r="A489" t="str">
            <v>IEBO040</v>
          </cell>
          <cell r="B489" t="str">
            <v>A</v>
          </cell>
          <cell r="C489" t="str">
            <v>Inst. Elec. Fuerza motriz (tablero para bombas)</v>
          </cell>
          <cell r="D489" t="str">
            <v>Boca</v>
          </cell>
          <cell r="E489">
            <v>523.48</v>
          </cell>
          <cell r="F489" t="str">
            <v>sin obs.</v>
          </cell>
          <cell r="G489">
            <v>1</v>
          </cell>
        </row>
        <row r="490">
          <cell r="A490" t="str">
            <v>IEBO050</v>
          </cell>
          <cell r="B490" t="str">
            <v>A</v>
          </cell>
          <cell r="C490" t="str">
            <v>Inst. Elec. Portero electrico completo</v>
          </cell>
          <cell r="D490" t="str">
            <v>Boca</v>
          </cell>
          <cell r="E490">
            <v>163.85</v>
          </cell>
          <cell r="F490" t="str">
            <v>sin obs.</v>
          </cell>
          <cell r="G490">
            <v>1</v>
          </cell>
        </row>
        <row r="491">
          <cell r="A491" t="str">
            <v>IEBO060</v>
          </cell>
          <cell r="B491" t="str">
            <v>A</v>
          </cell>
          <cell r="C491" t="str">
            <v>Inst. Elec. Boca p/timbre completa</v>
          </cell>
          <cell r="D491" t="str">
            <v>Boca</v>
          </cell>
          <cell r="E491">
            <v>103.21</v>
          </cell>
          <cell r="F491" t="str">
            <v>VALOR</v>
          </cell>
        </row>
        <row r="492">
          <cell r="A492" t="str">
            <v>IEAR000</v>
          </cell>
          <cell r="B492" t="str">
            <v>D</v>
          </cell>
          <cell r="C492" t="str">
            <v>ARTEFACTOS Y EQUIPOS ELECTRICOS</v>
          </cell>
        </row>
        <row r="493">
          <cell r="A493" t="str">
            <v>IEAR010</v>
          </cell>
          <cell r="B493" t="str">
            <v>A</v>
          </cell>
          <cell r="C493" t="str">
            <v>Inst. Elec. Artef. elec.en loc.comunes</v>
          </cell>
          <cell r="D493" t="str">
            <v>Boca</v>
          </cell>
          <cell r="E493">
            <v>44.54</v>
          </cell>
          <cell r="F493" t="str">
            <v>VALOR</v>
          </cell>
        </row>
        <row r="494">
          <cell r="A494" t="str">
            <v>IEAR020</v>
          </cell>
          <cell r="B494" t="str">
            <v>A</v>
          </cell>
          <cell r="C494" t="str">
            <v>Inst. Elec. Equipo de luz de emergencia</v>
          </cell>
          <cell r="D494" t="str">
            <v>Gl</v>
          </cell>
          <cell r="E494">
            <v>1445</v>
          </cell>
          <cell r="F494" t="str">
            <v>VALOR</v>
          </cell>
        </row>
        <row r="495">
          <cell r="A495" t="str">
            <v>IEAR030</v>
          </cell>
          <cell r="B495" t="str">
            <v>A</v>
          </cell>
          <cell r="C495" t="str">
            <v>Inst. Elec. Bocas de luz de emergencia inc.artefacto</v>
          </cell>
          <cell r="D495" t="str">
            <v>Boca</v>
          </cell>
          <cell r="E495">
            <v>198.9</v>
          </cell>
          <cell r="F495" t="str">
            <v>VALOR</v>
          </cell>
        </row>
        <row r="496">
          <cell r="A496" t="str">
            <v>IEAR100</v>
          </cell>
          <cell r="B496" t="str">
            <v>A</v>
          </cell>
          <cell r="C496" t="str">
            <v>Artefactos de Iluminación Escuela</v>
          </cell>
          <cell r="D496" t="str">
            <v>GL</v>
          </cell>
          <cell r="E496">
            <v>36070.046000000002</v>
          </cell>
          <cell r="F496" t="str">
            <v>sin obs.</v>
          </cell>
          <cell r="G496">
            <v>1</v>
          </cell>
        </row>
        <row r="497">
          <cell r="A497" t="str">
            <v>IETE000</v>
          </cell>
          <cell r="B497" t="str">
            <v>D</v>
          </cell>
          <cell r="C497" t="str">
            <v>TELEFONIA</v>
          </cell>
        </row>
        <row r="498">
          <cell r="A498" t="str">
            <v>IETE010</v>
          </cell>
          <cell r="B498" t="str">
            <v>A</v>
          </cell>
          <cell r="C498" t="str">
            <v>Central Telefónica y telefonos Escuela</v>
          </cell>
          <cell r="D498" t="str">
            <v>GL</v>
          </cell>
          <cell r="E498">
            <v>4145.5</v>
          </cell>
          <cell r="F498" t="str">
            <v>sin obs.</v>
          </cell>
          <cell r="G498">
            <v>1</v>
          </cell>
        </row>
        <row r="499">
          <cell r="A499" t="str">
            <v>IEPA000</v>
          </cell>
          <cell r="B499" t="str">
            <v>D</v>
          </cell>
          <cell r="C499" t="str">
            <v>PARARRAYOS</v>
          </cell>
        </row>
        <row r="500">
          <cell r="A500" t="str">
            <v>IEPA010</v>
          </cell>
          <cell r="B500" t="str">
            <v>A</v>
          </cell>
          <cell r="C500" t="str">
            <v>Pararrayos Escuela</v>
          </cell>
          <cell r="D500" t="str">
            <v>GL</v>
          </cell>
          <cell r="E500">
            <v>582.41661157024794</v>
          </cell>
          <cell r="F500" t="str">
            <v>sin obs.</v>
          </cell>
          <cell r="G500">
            <v>1</v>
          </cell>
        </row>
        <row r="501">
          <cell r="A501" t="str">
            <v>IN00000</v>
          </cell>
          <cell r="B501" t="str">
            <v>D</v>
          </cell>
          <cell r="C501" t="str">
            <v>INSTALACION CONTRA INCENDIO</v>
          </cell>
        </row>
        <row r="502">
          <cell r="A502" t="str">
            <v>INMA000</v>
          </cell>
          <cell r="B502" t="str">
            <v>D</v>
          </cell>
          <cell r="C502" t="str">
            <v>MATAFUEGOS</v>
          </cell>
        </row>
        <row r="503">
          <cell r="A503" t="str">
            <v>INMA010</v>
          </cell>
          <cell r="B503" t="str">
            <v>A</v>
          </cell>
          <cell r="C503" t="str">
            <v>Matafuego de 5 kg (Polvo Quimico)</v>
          </cell>
          <cell r="D503" t="str">
            <v>No</v>
          </cell>
          <cell r="E503">
            <v>71.337809917355372</v>
          </cell>
          <cell r="F503" t="str">
            <v>Prov y colocacion en muro</v>
          </cell>
          <cell r="G503">
            <v>1</v>
          </cell>
        </row>
        <row r="504">
          <cell r="A504" t="str">
            <v>INMA020</v>
          </cell>
          <cell r="B504" t="str">
            <v>A</v>
          </cell>
          <cell r="C504" t="str">
            <v>Matafuego de 3,5 kg (Anhidrido carbonico)</v>
          </cell>
          <cell r="D504" t="str">
            <v>No</v>
          </cell>
          <cell r="E504">
            <v>225.75681818181818</v>
          </cell>
          <cell r="F504" t="str">
            <v>Prov y colocacion en muro.</v>
          </cell>
          <cell r="G504">
            <v>1</v>
          </cell>
        </row>
        <row r="505">
          <cell r="A505" t="str">
            <v>INMA030</v>
          </cell>
          <cell r="B505" t="str">
            <v>A</v>
          </cell>
          <cell r="C505" t="str">
            <v>Gabinetes con Manguera y lanza</v>
          </cell>
          <cell r="D505" t="str">
            <v>U</v>
          </cell>
          <cell r="E505">
            <v>542.73661157024799</v>
          </cell>
          <cell r="F505" t="str">
            <v>sin obs.</v>
          </cell>
          <cell r="G505">
            <v>1</v>
          </cell>
        </row>
        <row r="506">
          <cell r="A506" t="str">
            <v>INMA040</v>
          </cell>
          <cell r="B506" t="str">
            <v>A</v>
          </cell>
          <cell r="C506" t="str">
            <v>Baldes de Chapa p/incendio</v>
          </cell>
          <cell r="D506" t="str">
            <v>U</v>
          </cell>
          <cell r="E506">
            <v>15.371694214876033</v>
          </cell>
          <cell r="F506" t="str">
            <v>sin obs.</v>
          </cell>
          <cell r="G506">
            <v>1</v>
          </cell>
        </row>
        <row r="507">
          <cell r="A507" t="str">
            <v>IM00000</v>
          </cell>
          <cell r="B507" t="str">
            <v>D</v>
          </cell>
          <cell r="C507" t="str">
            <v>INSTALACIONES ELECTROMECANICAS</v>
          </cell>
        </row>
        <row r="508">
          <cell r="A508" t="str">
            <v>IM00100</v>
          </cell>
          <cell r="B508" t="str">
            <v>A</v>
          </cell>
          <cell r="C508" t="str">
            <v>Central Incendio Escuela</v>
          </cell>
          <cell r="D508" t="str">
            <v>GL</v>
          </cell>
          <cell r="E508">
            <v>56391.5</v>
          </cell>
          <cell r="F508" t="str">
            <v>sin obs.</v>
          </cell>
          <cell r="G508">
            <v>1</v>
          </cell>
        </row>
        <row r="509">
          <cell r="A509" t="str">
            <v>IMAS000</v>
          </cell>
          <cell r="B509" t="str">
            <v>D</v>
          </cell>
          <cell r="C509" t="str">
            <v>ASCENSORES</v>
          </cell>
        </row>
        <row r="510">
          <cell r="A510" t="str">
            <v>IMEB000</v>
          </cell>
          <cell r="B510" t="str">
            <v>D</v>
          </cell>
          <cell r="C510" t="str">
            <v>ELECTROBOMBAS</v>
          </cell>
        </row>
        <row r="511">
          <cell r="A511" t="str">
            <v>IMEB050</v>
          </cell>
          <cell r="B511" t="str">
            <v>A</v>
          </cell>
          <cell r="C511" t="str">
            <v>Base elastica para Electrobombas</v>
          </cell>
          <cell r="D511" t="str">
            <v>U</v>
          </cell>
          <cell r="E511">
            <v>56.616135244538413</v>
          </cell>
          <cell r="F511" t="str">
            <v>Base de 0,50x0,70</v>
          </cell>
          <cell r="G511">
            <v>2</v>
          </cell>
        </row>
        <row r="512">
          <cell r="A512" t="str">
            <v>IMEB100</v>
          </cell>
          <cell r="B512" t="str">
            <v>A</v>
          </cell>
          <cell r="C512" t="str">
            <v>ElectroBombas de agua (2) c/tablero y base elastica</v>
          </cell>
          <cell r="D512" t="str">
            <v>GL</v>
          </cell>
          <cell r="E512">
            <v>701.11613524453844</v>
          </cell>
          <cell r="F512" t="str">
            <v>Incluye, tablero y base elastica</v>
          </cell>
          <cell r="G512">
            <v>3</v>
          </cell>
        </row>
        <row r="513">
          <cell r="A513" t="str">
            <v>IMEB150</v>
          </cell>
          <cell r="B513" t="str">
            <v>A</v>
          </cell>
          <cell r="C513" t="str">
            <v>Equipo de presurización cañerias incendio</v>
          </cell>
          <cell r="D513" t="str">
            <v>GL</v>
          </cell>
          <cell r="E513">
            <v>6719.9242028668077</v>
          </cell>
          <cell r="F513" t="str">
            <v>sin obs.</v>
          </cell>
          <cell r="G513">
            <v>3</v>
          </cell>
        </row>
        <row r="514">
          <cell r="A514" t="str">
            <v>IMEB200</v>
          </cell>
          <cell r="B514" t="str">
            <v>A</v>
          </cell>
          <cell r="C514" t="str">
            <v>Instalacion de aire comprimido laboratorio</v>
          </cell>
          <cell r="D514" t="str">
            <v>GL</v>
          </cell>
          <cell r="E514">
            <v>3132.0550278512396</v>
          </cell>
          <cell r="F514" t="str">
            <v>sin obs.</v>
          </cell>
          <cell r="G514">
            <v>2</v>
          </cell>
        </row>
        <row r="515">
          <cell r="A515" t="str">
            <v>PT00000</v>
          </cell>
          <cell r="B515" t="str">
            <v>D</v>
          </cell>
          <cell r="C515" t="str">
            <v>PINTURAS</v>
          </cell>
        </row>
        <row r="516">
          <cell r="A516" t="str">
            <v>PTIN000</v>
          </cell>
          <cell r="B516" t="str">
            <v>D</v>
          </cell>
          <cell r="C516" t="str">
            <v>PINTURAS INTERIORES</v>
          </cell>
        </row>
        <row r="517">
          <cell r="A517" t="str">
            <v>PTIN010</v>
          </cell>
          <cell r="B517" t="str">
            <v>A</v>
          </cell>
          <cell r="C517" t="str">
            <v>Pint. Int. al latex en muros</v>
          </cell>
          <cell r="D517" t="str">
            <v>m2</v>
          </cell>
          <cell r="E517">
            <v>7.2359285714285715</v>
          </cell>
          <cell r="F517" t="str">
            <v>1 Mano de fijador + 3 manos de latex</v>
          </cell>
          <cell r="G517">
            <v>1</v>
          </cell>
        </row>
        <row r="518">
          <cell r="A518" t="str">
            <v>PTIN020</v>
          </cell>
          <cell r="B518" t="str">
            <v>A</v>
          </cell>
          <cell r="C518" t="str">
            <v>Pint. Int. al latex en cielorrasos interiores</v>
          </cell>
          <cell r="D518" t="str">
            <v>m2</v>
          </cell>
          <cell r="E518">
            <v>7.3619285714285718</v>
          </cell>
          <cell r="F518" t="str">
            <v>1 Mano de fijador + 3 manos de latex</v>
          </cell>
          <cell r="G518">
            <v>1</v>
          </cell>
        </row>
        <row r="519">
          <cell r="A519" t="str">
            <v>PTEX000</v>
          </cell>
          <cell r="B519" t="str">
            <v>D</v>
          </cell>
          <cell r="C519" t="str">
            <v>PINTURAS EXTERIORES</v>
          </cell>
        </row>
        <row r="520">
          <cell r="A520" t="str">
            <v>PTEX005</v>
          </cell>
          <cell r="B520" t="str">
            <v>A</v>
          </cell>
          <cell r="C520" t="str">
            <v>Pint. Ext. Latex acrílico en muros 1m fij + 3 m latex c/and</v>
          </cell>
          <cell r="D520" t="str">
            <v>m2</v>
          </cell>
          <cell r="E520">
            <v>12.494423076923075</v>
          </cell>
          <cell r="F520" t="str">
            <v>1 mano de fijador + 3 manos de latex acril. + andamios</v>
          </cell>
          <cell r="G520">
            <v>2</v>
          </cell>
        </row>
        <row r="521">
          <cell r="A521" t="str">
            <v>PTEX010</v>
          </cell>
          <cell r="B521" t="str">
            <v>A</v>
          </cell>
          <cell r="C521" t="str">
            <v>Pint. Ext. Latex acrílico en cielorrasos 1m fij + 3 m latex</v>
          </cell>
          <cell r="D521" t="str">
            <v>m2</v>
          </cell>
          <cell r="E521">
            <v>8.6444230769230757</v>
          </cell>
          <cell r="F521" t="str">
            <v>1 Mano de fijador + 3 manos de latex</v>
          </cell>
          <cell r="G521">
            <v>1</v>
          </cell>
        </row>
        <row r="522">
          <cell r="A522" t="str">
            <v>PTEX020</v>
          </cell>
          <cell r="B522" t="str">
            <v>A</v>
          </cell>
          <cell r="C522" t="str">
            <v>Pint. Ext. Tipo REVEAR c/andamio</v>
          </cell>
          <cell r="D522" t="str">
            <v>m2</v>
          </cell>
          <cell r="E522">
            <v>13.895392561983472</v>
          </cell>
          <cell r="F522" t="str">
            <v>1 mano de fijador + 2 de Revear</v>
          </cell>
          <cell r="G522">
            <v>2</v>
          </cell>
        </row>
        <row r="523">
          <cell r="A523" t="str">
            <v>PTEX030</v>
          </cell>
          <cell r="B523" t="str">
            <v>A</v>
          </cell>
          <cell r="C523" t="str">
            <v>Pint. Ext. limpieza con Acido muriatico</v>
          </cell>
          <cell r="D523" t="str">
            <v>m2</v>
          </cell>
          <cell r="E523">
            <v>0.874</v>
          </cell>
          <cell r="F523" t="str">
            <v>Limpieza con solucion de acido muriatico, no incluye andamios, se consideran aparte</v>
          </cell>
          <cell r="G523">
            <v>1</v>
          </cell>
        </row>
        <row r="524">
          <cell r="A524" t="str">
            <v>PTEX040</v>
          </cell>
          <cell r="B524" t="str">
            <v>A</v>
          </cell>
          <cell r="C524" t="str">
            <v>Pint. Ext. a base de siliconas s/ladrillo visto</v>
          </cell>
          <cell r="D524" t="str">
            <v>m2</v>
          </cell>
          <cell r="E524">
            <v>11.431698347107437</v>
          </cell>
          <cell r="F524" t="str">
            <v>1 mano de fijador + 2 manos de siliconas</v>
          </cell>
          <cell r="G524">
            <v>2</v>
          </cell>
        </row>
        <row r="525">
          <cell r="A525" t="str">
            <v>PTCS000</v>
          </cell>
          <cell r="B525" t="str">
            <v>D</v>
          </cell>
          <cell r="C525" t="str">
            <v>PINTURA CARPINTERIA METALICA</v>
          </cell>
        </row>
        <row r="526">
          <cell r="A526" t="str">
            <v>PTCS010</v>
          </cell>
          <cell r="B526" t="str">
            <v>A</v>
          </cell>
          <cell r="C526" t="str">
            <v>Pint. s/carp.metalica 1 m ant.+ 2 esmalte</v>
          </cell>
          <cell r="D526" t="str">
            <v>m2</v>
          </cell>
          <cell r="E526">
            <v>11.841519999999999</v>
          </cell>
          <cell r="F526" t="str">
            <v>1 mano de antioxido + 2 manos de esmalte</v>
          </cell>
          <cell r="G526">
            <v>1</v>
          </cell>
        </row>
        <row r="527">
          <cell r="A527" t="str">
            <v>PTCW000</v>
          </cell>
          <cell r="B527" t="str">
            <v>D</v>
          </cell>
          <cell r="C527" t="str">
            <v>PINTURA CARPINTERÍA MADERA</v>
          </cell>
        </row>
        <row r="528">
          <cell r="A528" t="str">
            <v>PTCW010</v>
          </cell>
          <cell r="B528" t="str">
            <v>A</v>
          </cell>
          <cell r="C528" t="str">
            <v>Pint.s/carp.madera 1 m base 2 m esmalte</v>
          </cell>
          <cell r="D528" t="str">
            <v>m2</v>
          </cell>
          <cell r="E528">
            <v>10.280974999999998</v>
          </cell>
          <cell r="F528" t="str">
            <v>1 mano de fondo blanco + 2 manos de esmalte</v>
          </cell>
          <cell r="G528">
            <v>1</v>
          </cell>
        </row>
        <row r="529">
          <cell r="A529" t="str">
            <v>PTCW020</v>
          </cell>
          <cell r="B529" t="str">
            <v>A</v>
          </cell>
          <cell r="C529" t="str">
            <v>Pintura Barniz sobre madera</v>
          </cell>
          <cell r="D529" t="str">
            <v>m2</v>
          </cell>
          <cell r="E529">
            <v>7.1539166666666665</v>
          </cell>
          <cell r="F529" t="str">
            <v>sin obs.</v>
          </cell>
          <cell r="G529">
            <v>1</v>
          </cell>
        </row>
        <row r="530">
          <cell r="A530" t="str">
            <v>VI00000</v>
          </cell>
          <cell r="B530" t="str">
            <v>D</v>
          </cell>
          <cell r="C530" t="str">
            <v>VIDRIOS</v>
          </cell>
        </row>
        <row r="531">
          <cell r="A531" t="str">
            <v>VIPT000</v>
          </cell>
          <cell r="B531" t="str">
            <v>D</v>
          </cell>
          <cell r="C531" t="str">
            <v>VIDRIOS PLANOS TRANSPARENTES</v>
          </cell>
        </row>
        <row r="532">
          <cell r="A532" t="str">
            <v>VIPT010</v>
          </cell>
          <cell r="B532" t="str">
            <v>A</v>
          </cell>
          <cell r="C532" t="str">
            <v>Vidrio Translucido esp. 4 mm</v>
          </cell>
          <cell r="D532" t="str">
            <v>m2</v>
          </cell>
          <cell r="E532">
            <v>32.031500000000008</v>
          </cell>
          <cell r="F532" t="str">
            <v>Provision y colocacion, en carpinterias</v>
          </cell>
          <cell r="G532">
            <v>1</v>
          </cell>
        </row>
        <row r="533">
          <cell r="A533" t="str">
            <v>VIAR000</v>
          </cell>
          <cell r="B533" t="str">
            <v>D</v>
          </cell>
          <cell r="C533" t="str">
            <v>VIDRIOS ARMADOS</v>
          </cell>
        </row>
        <row r="534">
          <cell r="A534" t="str">
            <v>VIAR010</v>
          </cell>
          <cell r="B534" t="str">
            <v>A</v>
          </cell>
          <cell r="C534" t="str">
            <v>Vidrio Armado incoloro esp.6 mm</v>
          </cell>
          <cell r="D534" t="str">
            <v>m2</v>
          </cell>
          <cell r="E534">
            <v>59.867000000000004</v>
          </cell>
          <cell r="F534" t="str">
            <v>Provision y colocacion, en carpinterias</v>
          </cell>
          <cell r="G534">
            <v>1</v>
          </cell>
        </row>
        <row r="535">
          <cell r="A535" t="str">
            <v>VICT000</v>
          </cell>
          <cell r="B535" t="str">
            <v>D</v>
          </cell>
          <cell r="C535" t="str">
            <v>CRISTAL TEMPLADO</v>
          </cell>
        </row>
        <row r="536">
          <cell r="A536" t="str">
            <v>VICL000</v>
          </cell>
          <cell r="B536" t="str">
            <v>D</v>
          </cell>
          <cell r="C536" t="str">
            <v>CRISTAL LAMINADO DE SEGURIDAD</v>
          </cell>
        </row>
        <row r="537">
          <cell r="A537" t="str">
            <v>VICL010</v>
          </cell>
          <cell r="B537" t="str">
            <v>A</v>
          </cell>
          <cell r="C537" t="str">
            <v>Cristal laminado de seguridad 3mm+3mm</v>
          </cell>
          <cell r="D537" t="str">
            <v>M2</v>
          </cell>
          <cell r="E537">
            <v>138.54999999999998</v>
          </cell>
          <cell r="F537" t="str">
            <v>sin obs.</v>
          </cell>
          <cell r="G537">
            <v>1</v>
          </cell>
        </row>
        <row r="538">
          <cell r="A538" t="str">
            <v>VIES000</v>
          </cell>
          <cell r="B538" t="str">
            <v>D</v>
          </cell>
          <cell r="C538" t="str">
            <v>ESPEJOS</v>
          </cell>
        </row>
        <row r="539">
          <cell r="A539" t="str">
            <v>VIES010</v>
          </cell>
          <cell r="B539" t="str">
            <v>A</v>
          </cell>
          <cell r="C539" t="str">
            <v>Espejo Claro 4 mm</v>
          </cell>
          <cell r="D539" t="str">
            <v>M2</v>
          </cell>
          <cell r="E539">
            <v>71.212400000000002</v>
          </cell>
          <cell r="F539" t="str">
            <v>sin obs.</v>
          </cell>
          <cell r="G539">
            <v>1</v>
          </cell>
        </row>
        <row r="540">
          <cell r="A540" t="str">
            <v>JA00000</v>
          </cell>
          <cell r="B540" t="str">
            <v>D</v>
          </cell>
          <cell r="C540" t="str">
            <v>PARQUIZACION</v>
          </cell>
        </row>
        <row r="541">
          <cell r="A541" t="str">
            <v>JAAR000</v>
          </cell>
          <cell r="B541" t="str">
            <v>D</v>
          </cell>
          <cell r="C541" t="str">
            <v>ARBOLES</v>
          </cell>
        </row>
        <row r="542">
          <cell r="A542" t="str">
            <v>JAAR010</v>
          </cell>
          <cell r="B542" t="str">
            <v>A</v>
          </cell>
          <cell r="C542" t="str">
            <v>Arboles Escuela</v>
          </cell>
          <cell r="D542" t="str">
            <v>GL</v>
          </cell>
          <cell r="E542">
            <v>3032.7280000000001</v>
          </cell>
          <cell r="F542" t="str">
            <v>sin obs.</v>
          </cell>
          <cell r="G542">
            <v>2</v>
          </cell>
        </row>
        <row r="543">
          <cell r="A543" t="str">
            <v>VA00000</v>
          </cell>
          <cell r="B543" t="str">
            <v>D</v>
          </cell>
          <cell r="C543" t="str">
            <v>VARIOS</v>
          </cell>
        </row>
        <row r="544">
          <cell r="A544" t="str">
            <v>VAEI000</v>
          </cell>
          <cell r="B544" t="str">
            <v>D</v>
          </cell>
          <cell r="C544" t="str">
            <v>EQUIPAMIENTO INTERIOR</v>
          </cell>
        </row>
        <row r="545">
          <cell r="A545" t="str">
            <v>VAEI010</v>
          </cell>
          <cell r="B545" t="str">
            <v>A</v>
          </cell>
          <cell r="C545" t="str">
            <v>Mesada de granito reconstituido</v>
          </cell>
          <cell r="D545" t="str">
            <v>M2</v>
          </cell>
        </row>
        <row r="546">
          <cell r="A546" t="str">
            <v>VAEI015</v>
          </cell>
          <cell r="B546" t="str">
            <v>A</v>
          </cell>
          <cell r="C546" t="str">
            <v>Mesada de granito sierra chica esp 2,5 cm 0,60 x 1,20</v>
          </cell>
          <cell r="D546" t="str">
            <v>M2</v>
          </cell>
          <cell r="E546">
            <v>226.74</v>
          </cell>
          <cell r="F546" t="str">
            <v>Incluye , traforo, canaletas y colocacion s/mueble</v>
          </cell>
          <cell r="G546">
            <v>1</v>
          </cell>
        </row>
        <row r="547">
          <cell r="A547" t="str">
            <v>VAEI020</v>
          </cell>
          <cell r="B547" t="str">
            <v>A</v>
          </cell>
          <cell r="C547" t="str">
            <v>Mesada de granito sierra chica esp 2,5 cm 0,60 x 1,40</v>
          </cell>
          <cell r="D547" t="str">
            <v>M2</v>
          </cell>
          <cell r="E547">
            <v>256.10500000000002</v>
          </cell>
          <cell r="F547" t="str">
            <v>Incluye , traforo, canaletas y colocacion s/mueble</v>
          </cell>
          <cell r="G547">
            <v>1</v>
          </cell>
        </row>
        <row r="548">
          <cell r="A548" t="str">
            <v>VAEI025</v>
          </cell>
          <cell r="B548" t="str">
            <v>A</v>
          </cell>
          <cell r="C548" t="str">
            <v>Mesada de granito sierra chica esp 2,5 cm 0,60 x 1,60</v>
          </cell>
          <cell r="D548" t="str">
            <v>M2</v>
          </cell>
          <cell r="E548">
            <v>300.04500000000002</v>
          </cell>
          <cell r="F548" t="str">
            <v>Incluye , traforo, canaletas y colocacion s/mueble</v>
          </cell>
          <cell r="G548">
            <v>1</v>
          </cell>
        </row>
        <row r="549">
          <cell r="A549" t="str">
            <v>VAEI050</v>
          </cell>
          <cell r="B549" t="str">
            <v>A</v>
          </cell>
          <cell r="C549" t="str">
            <v xml:space="preserve">Mueble bajo mesada </v>
          </cell>
          <cell r="D549" t="str">
            <v>ML</v>
          </cell>
          <cell r="E549">
            <v>110.93972602739727</v>
          </cell>
          <cell r="F549" t="str">
            <v>sin obs.</v>
          </cell>
          <cell r="G549">
            <v>1</v>
          </cell>
        </row>
        <row r="550">
          <cell r="A550" t="str">
            <v>VAEI060</v>
          </cell>
          <cell r="B550" t="str">
            <v>A</v>
          </cell>
          <cell r="C550" t="str">
            <v>Mueble bajo mesada 1,20 M</v>
          </cell>
          <cell r="D550" t="str">
            <v>U</v>
          </cell>
          <cell r="E550">
            <v>133.12767123287671</v>
          </cell>
          <cell r="F550" t="str">
            <v>sin obs.</v>
          </cell>
          <cell r="G550">
            <v>2</v>
          </cell>
        </row>
        <row r="551">
          <cell r="A551" t="str">
            <v>VAEI070</v>
          </cell>
          <cell r="B551" t="str">
            <v>A</v>
          </cell>
          <cell r="C551" t="str">
            <v>Mueble bajo mesada 1,60 M</v>
          </cell>
          <cell r="D551" t="str">
            <v>U</v>
          </cell>
          <cell r="E551">
            <v>177.50356164383564</v>
          </cell>
          <cell r="F551" t="str">
            <v>sin obs.</v>
          </cell>
          <cell r="G551">
            <v>2</v>
          </cell>
        </row>
        <row r="552">
          <cell r="A552" t="str">
            <v>VAEC000</v>
          </cell>
          <cell r="B552" t="str">
            <v>D</v>
          </cell>
          <cell r="C552" t="str">
            <v>EQUIPAMIENTO ESCUELA</v>
          </cell>
        </row>
        <row r="553">
          <cell r="A553" t="str">
            <v>VAEC110</v>
          </cell>
          <cell r="B553" t="str">
            <v>A</v>
          </cell>
          <cell r="C553" t="str">
            <v>Equipamiento Gastonomico Escuela</v>
          </cell>
          <cell r="D553" t="str">
            <v>GL</v>
          </cell>
          <cell r="E553">
            <v>42633.200000000004</v>
          </cell>
          <cell r="F553" t="str">
            <v>sin obs.</v>
          </cell>
          <cell r="G553">
            <v>1</v>
          </cell>
        </row>
        <row r="554">
          <cell r="A554" t="str">
            <v>VAEC120</v>
          </cell>
          <cell r="B554" t="str">
            <v>A</v>
          </cell>
          <cell r="C554" t="str">
            <v>Equipamiento laboratorio</v>
          </cell>
          <cell r="D554" t="str">
            <v>GL</v>
          </cell>
          <cell r="E554">
            <v>25664</v>
          </cell>
          <cell r="F554" t="str">
            <v>sin obs.</v>
          </cell>
          <cell r="G554">
            <v>1</v>
          </cell>
        </row>
        <row r="555">
          <cell r="A555" t="str">
            <v>VAEC135</v>
          </cell>
          <cell r="B555" t="str">
            <v>A</v>
          </cell>
          <cell r="C555" t="str">
            <v>Escudo Letras y Numeros</v>
          </cell>
          <cell r="D555" t="str">
            <v>GL</v>
          </cell>
          <cell r="E555">
            <v>3707.5</v>
          </cell>
          <cell r="F555" t="str">
            <v>sin obs.</v>
          </cell>
          <cell r="G555">
            <v>1</v>
          </cell>
        </row>
        <row r="556">
          <cell r="A556" t="str">
            <v>VAEC136</v>
          </cell>
          <cell r="B556" t="str">
            <v>A</v>
          </cell>
          <cell r="C556" t="str">
            <v xml:space="preserve">Mastil </v>
          </cell>
          <cell r="D556" t="str">
            <v>GL</v>
          </cell>
          <cell r="E556">
            <v>505.82047717561989</v>
          </cell>
          <cell r="F556" t="str">
            <v>sin obs.</v>
          </cell>
          <cell r="G556">
            <v>3</v>
          </cell>
        </row>
        <row r="557">
          <cell r="A557" t="str">
            <v>VAEC130</v>
          </cell>
          <cell r="B557" t="str">
            <v>A</v>
          </cell>
          <cell r="C557" t="str">
            <v>Pizarrones</v>
          </cell>
          <cell r="D557" t="str">
            <v>U</v>
          </cell>
          <cell r="E557">
            <v>165.62190082644628</v>
          </cell>
          <cell r="F557" t="str">
            <v>sin obs.</v>
          </cell>
          <cell r="G557">
            <v>1</v>
          </cell>
        </row>
        <row r="558">
          <cell r="A558" t="str">
            <v>VAEC200</v>
          </cell>
          <cell r="B558" t="str">
            <v>A</v>
          </cell>
          <cell r="C558" t="str">
            <v>Servicios Para la Direccion Provincial Infraestructura</v>
          </cell>
          <cell r="D558" t="str">
            <v>GL</v>
          </cell>
          <cell r="E558">
            <v>76192.5</v>
          </cell>
          <cell r="F558" t="str">
            <v>sin obs.</v>
          </cell>
          <cell r="G558">
            <v>1</v>
          </cell>
        </row>
        <row r="559">
          <cell r="A559" t="str">
            <v>VALI000</v>
          </cell>
          <cell r="B559" t="str">
            <v>D</v>
          </cell>
          <cell r="C559" t="str">
            <v>LIMPIEZA DE OBRA</v>
          </cell>
        </row>
        <row r="560">
          <cell r="A560" t="str">
            <v>VALI010</v>
          </cell>
          <cell r="B560" t="str">
            <v>A</v>
          </cell>
          <cell r="C560" t="str">
            <v>Limpieza periodica y final de obra</v>
          </cell>
          <cell r="D560" t="str">
            <v>m2</v>
          </cell>
          <cell r="E560">
            <v>1.125</v>
          </cell>
          <cell r="F560" t="str">
            <v>sin obs.</v>
          </cell>
          <cell r="G560">
            <v>1</v>
          </cell>
        </row>
        <row r="561">
          <cell r="A561" t="str">
            <v>VADT000</v>
          </cell>
          <cell r="B561" t="str">
            <v>D</v>
          </cell>
          <cell r="C561" t="str">
            <v>DOCUMENTACIÓN Y TASAS</v>
          </cell>
        </row>
        <row r="562">
          <cell r="A562" t="str">
            <v>VADT010</v>
          </cell>
          <cell r="B562" t="str">
            <v>A</v>
          </cell>
          <cell r="C562" t="str">
            <v>Medianeria Pared de 0,30 con revoques completos al 100%</v>
          </cell>
          <cell r="D562" t="str">
            <v>M2</v>
          </cell>
          <cell r="E562">
            <v>72.274693367768592</v>
          </cell>
          <cell r="F562" t="str">
            <v>Incluye Muro de 0,30+ Revoque interior completo + Revoque ext (Impermeable + grueso fratasado), no incluye excavacion ni cimientos</v>
          </cell>
          <cell r="G562">
            <v>3</v>
          </cell>
        </row>
        <row r="563">
          <cell r="A563" t="str">
            <v>VADT011</v>
          </cell>
          <cell r="B563" t="str">
            <v>A</v>
          </cell>
          <cell r="C563" t="str">
            <v>Medianería Excavacion, Cimiento y capa aisladora Pared de 0,30</v>
          </cell>
          <cell r="D563" t="str">
            <v>ML</v>
          </cell>
          <cell r="E563">
            <v>62.88753899999999</v>
          </cell>
          <cell r="F563" t="str">
            <v>Excavacion de zanja de 0,60 x 1 x 1, Zapata de 0,45x0,3, Tallo de 0,3 x 0,7,Desarrollo de capa aisladora 90 cm</v>
          </cell>
          <cell r="G563">
            <v>2</v>
          </cell>
        </row>
        <row r="564">
          <cell r="A564" t="str">
            <v>RP000000</v>
          </cell>
          <cell r="B564" t="str">
            <v>D</v>
          </cell>
          <cell r="C564" t="str">
            <v xml:space="preserve">REPARCIONES </v>
          </cell>
        </row>
        <row r="565">
          <cell r="A565" t="str">
            <v>RPED0000</v>
          </cell>
          <cell r="B565" t="str">
            <v>D</v>
          </cell>
          <cell r="C565" t="str">
            <v>REPARACIONES DE EDIFICIOS</v>
          </cell>
        </row>
        <row r="566">
          <cell r="A566" t="str">
            <v>RPED0100</v>
          </cell>
          <cell r="B566" t="str">
            <v>A</v>
          </cell>
          <cell r="C566" t="str">
            <v>Hidrolavado de Estructura de Hº Aº</v>
          </cell>
          <cell r="D566" t="str">
            <v>M2</v>
          </cell>
          <cell r="E566">
            <v>2.06770734375</v>
          </cell>
          <cell r="F566" t="str">
            <v>Hidrolavado sin andamio</v>
          </cell>
          <cell r="G566">
            <v>2</v>
          </cell>
        </row>
        <row r="567">
          <cell r="A567" t="str">
            <v>RPED0110</v>
          </cell>
          <cell r="B567" t="str">
            <v>A</v>
          </cell>
          <cell r="C567" t="str">
            <v>Arenado de Estructura Metálica</v>
          </cell>
          <cell r="D567" t="str">
            <v>M2</v>
          </cell>
          <cell r="E567">
            <v>1.9755607783483555</v>
          </cell>
          <cell r="F567" t="str">
            <v>Arenado de Estructuras Metalicas sin andamios</v>
          </cell>
          <cell r="G567">
            <v>2</v>
          </cell>
        </row>
        <row r="568">
          <cell r="A568" t="str">
            <v>RPED0120</v>
          </cell>
          <cell r="B568" t="str">
            <v>A</v>
          </cell>
          <cell r="C568" t="str">
            <v>Arenado de Frentes</v>
          </cell>
          <cell r="D568" t="str">
            <v>M2</v>
          </cell>
          <cell r="E568">
            <v>2.4338471649081281</v>
          </cell>
          <cell r="F568" t="str">
            <v>Arenado de Frentes sin andamios</v>
          </cell>
          <cell r="G568">
            <v>2</v>
          </cell>
        </row>
        <row r="569">
          <cell r="A569" t="str">
            <v>RPED0130</v>
          </cell>
          <cell r="B569" t="str">
            <v>A</v>
          </cell>
          <cell r="C569" t="str">
            <v>Limpieza de armaduras con cepillo de acero</v>
          </cell>
          <cell r="D569" t="str">
            <v>M2</v>
          </cell>
          <cell r="E569">
            <v>1.0333333333333332</v>
          </cell>
          <cell r="F569" t="str">
            <v>Cepilado de armaduras</v>
          </cell>
          <cell r="G569">
            <v>1</v>
          </cell>
        </row>
        <row r="570">
          <cell r="A570" t="str">
            <v>RPED0140</v>
          </cell>
          <cell r="B570" t="str">
            <v>A</v>
          </cell>
          <cell r="C570" t="str">
            <v>Revest.Anticorrosivo SIKA TOP ARMATEC 110 EPO CEM 1 mano</v>
          </cell>
          <cell r="D570" t="str">
            <v>M2</v>
          </cell>
          <cell r="E570">
            <v>16.7075</v>
          </cell>
          <cell r="F570" t="str">
            <v>1 Mano , 1 kg/m2</v>
          </cell>
          <cell r="G570">
            <v>1</v>
          </cell>
        </row>
        <row r="571">
          <cell r="A571" t="str">
            <v>RPED0150</v>
          </cell>
          <cell r="B571" t="str">
            <v>A</v>
          </cell>
          <cell r="C571" t="str">
            <v>Mortero Grueso SIKAMONOTOP 615 esp 20 mm</v>
          </cell>
          <cell r="D571" t="str">
            <v>M2</v>
          </cell>
          <cell r="E571">
            <v>59</v>
          </cell>
          <cell r="F571" t="str">
            <v>Premezcla para bacheos, carpeta y reparaciones 20kg/m2 por cm</v>
          </cell>
          <cell r="G571">
            <v>1</v>
          </cell>
        </row>
        <row r="572">
          <cell r="A572" t="str">
            <v>RPED0160</v>
          </cell>
          <cell r="B572" t="str">
            <v>A</v>
          </cell>
          <cell r="C572" t="str">
            <v>Mortero Fino SIKAMONOTOP 620 esp 5 mm</v>
          </cell>
          <cell r="D572" t="str">
            <v>M2</v>
          </cell>
          <cell r="E572">
            <v>15.9</v>
          </cell>
          <cell r="F572" t="str">
            <v>Premezcla, para terminacion fina. calculado para 5 mm, 10 kg/m2</v>
          </cell>
          <cell r="G572">
            <v>1</v>
          </cell>
        </row>
        <row r="573">
          <cell r="A573" t="str">
            <v>RPED0170</v>
          </cell>
          <cell r="B573" t="str">
            <v>A</v>
          </cell>
          <cell r="C573" t="str">
            <v>Mortero Epoxi para anclajes y fijaciones SIKADUR 42 AUTONIVEL</v>
          </cell>
          <cell r="D573" t="str">
            <v>LITRO</v>
          </cell>
          <cell r="E573">
            <v>28.777999999999999</v>
          </cell>
          <cell r="F573" t="str">
            <v>Para anclajes, rellenos, cierre de juntas, 1,9 kg/litro a rellenar</v>
          </cell>
          <cell r="G573">
            <v>1</v>
          </cell>
        </row>
        <row r="574">
          <cell r="A574" t="str">
            <v>RPED0180</v>
          </cell>
          <cell r="B574" t="str">
            <v>A</v>
          </cell>
          <cell r="C574" t="str">
            <v>Refuerzo de vigas con Perfil U 140, relleno con SIKADUR 42</v>
          </cell>
          <cell r="D574" t="str">
            <v>M</v>
          </cell>
          <cell r="E574">
            <v>55.999499999999998</v>
          </cell>
          <cell r="F574" t="str">
            <v xml:space="preserve"> UPN 14 pegado con SIKADUR 42 1/4 LITRO /ML</v>
          </cell>
          <cell r="G574">
            <v>2</v>
          </cell>
        </row>
        <row r="575">
          <cell r="A575" t="str">
            <v>RPED0190</v>
          </cell>
          <cell r="B575" t="str">
            <v>A</v>
          </cell>
          <cell r="C575" t="str">
            <v>Escalones premoldeados 1,22x0,27x0,05</v>
          </cell>
          <cell r="D575" t="str">
            <v>U</v>
          </cell>
          <cell r="E575">
            <v>16.966745429504133</v>
          </cell>
          <cell r="F575" t="str">
            <v>de Hº Eleborado para abulonar</v>
          </cell>
          <cell r="G575">
            <v>1</v>
          </cell>
        </row>
        <row r="576">
          <cell r="A576" t="str">
            <v>RPED0200</v>
          </cell>
          <cell r="B576" t="str">
            <v>A</v>
          </cell>
          <cell r="C576" t="str">
            <v>Recomposición de babetas</v>
          </cell>
          <cell r="D576" t="str">
            <v>ML</v>
          </cell>
          <cell r="E576">
            <v>1.9144705578512395</v>
          </cell>
          <cell r="F576" t="str">
            <v>Se consideran sobre una sup de 0,20 m2/ml y un 10% de desperdicios</v>
          </cell>
          <cell r="G576">
            <v>1</v>
          </cell>
        </row>
        <row r="577">
          <cell r="A577" t="str">
            <v>RPED0210</v>
          </cell>
          <cell r="B577" t="str">
            <v>A</v>
          </cell>
          <cell r="C577" t="str">
            <v>Recomposición de carpetas</v>
          </cell>
          <cell r="D577" t="str">
            <v>M2</v>
          </cell>
          <cell r="E577">
            <v>6.073674545454546</v>
          </cell>
          <cell r="F577" t="str">
            <v>Se considera un 10% mas que una carpeta nueva</v>
          </cell>
          <cell r="G577">
            <v>1</v>
          </cell>
        </row>
        <row r="578">
          <cell r="A578" t="str">
            <v>RPED220</v>
          </cell>
          <cell r="B578" t="str">
            <v>A</v>
          </cell>
          <cell r="C578" t="str">
            <v>Canaleteo de muros para alojar cañerias 7x7 cm</v>
          </cell>
          <cell r="D578" t="str">
            <v>ML</v>
          </cell>
          <cell r="E578">
            <v>1.7083333333333333</v>
          </cell>
          <cell r="F578" t="str">
            <v>Con acanaladora</v>
          </cell>
          <cell r="G578">
            <v>1</v>
          </cell>
        </row>
        <row r="579">
          <cell r="A579" t="str">
            <v>RPED0221</v>
          </cell>
          <cell r="B579" t="str">
            <v>A</v>
          </cell>
          <cell r="C579" t="str">
            <v>Tapado de canaletas con MHR</v>
          </cell>
          <cell r="D579" t="str">
            <v>ML</v>
          </cell>
          <cell r="E579">
            <v>1.1493044628099174</v>
          </cell>
          <cell r="F579" t="str">
            <v>Se considera 0,20 m2/ml</v>
          </cell>
          <cell r="G579">
            <v>2</v>
          </cell>
        </row>
        <row r="580">
          <cell r="A580" t="str">
            <v>RD000000</v>
          </cell>
          <cell r="B580" t="str">
            <v>D</v>
          </cell>
          <cell r="C580" t="str">
            <v>REDES</v>
          </cell>
        </row>
        <row r="581">
          <cell r="A581" t="str">
            <v>RDEL0000</v>
          </cell>
          <cell r="B581" t="str">
            <v>D</v>
          </cell>
          <cell r="C581" t="str">
            <v>RED ELECTRICA</v>
          </cell>
        </row>
        <row r="582">
          <cell r="A582" t="str">
            <v>RDEL0010</v>
          </cell>
          <cell r="B582" t="str">
            <v>A</v>
          </cell>
          <cell r="C582" t="str">
            <v>Camara Transformadora (Obra Civil)</v>
          </cell>
          <cell r="D582" t="str">
            <v>GL</v>
          </cell>
          <cell r="E582">
            <v>12827.405932674119</v>
          </cell>
          <cell r="F582" t="str">
            <v>S/PLANO N 3780635 edesur red 13200/380 v</v>
          </cell>
          <cell r="G582">
            <v>3</v>
          </cell>
        </row>
        <row r="583">
          <cell r="A583" t="str">
            <v>RDGA0000</v>
          </cell>
          <cell r="B583" t="str">
            <v>D</v>
          </cell>
          <cell r="C583" t="str">
            <v>RED GAS</v>
          </cell>
        </row>
        <row r="584">
          <cell r="A584" t="str">
            <v>RDGA0005</v>
          </cell>
          <cell r="B584" t="str">
            <v>A</v>
          </cell>
          <cell r="C584" t="str">
            <v>Replanteo Zanja</v>
          </cell>
          <cell r="D584" t="str">
            <v>ML</v>
          </cell>
          <cell r="E584">
            <v>0.25625000000000003</v>
          </cell>
          <cell r="F584" t="str">
            <v>sin obs.</v>
          </cell>
          <cell r="G584">
            <v>1</v>
          </cell>
        </row>
        <row r="585">
          <cell r="A585" t="str">
            <v>RDGA0010</v>
          </cell>
          <cell r="B585" t="str">
            <v>A</v>
          </cell>
          <cell r="C585" t="str">
            <v>Cama de Arena</v>
          </cell>
          <cell r="D585" t="str">
            <v>ML</v>
          </cell>
          <cell r="E585">
            <v>1.5235537190082644</v>
          </cell>
          <cell r="F585" t="str">
            <v>10 cm de capa de arena compactada. Ancho de zanja 60 cm.</v>
          </cell>
          <cell r="G585">
            <v>1</v>
          </cell>
        </row>
        <row r="586">
          <cell r="A586" t="str">
            <v>RDGA0020</v>
          </cell>
          <cell r="B586" t="str">
            <v>A</v>
          </cell>
          <cell r="C586" t="str">
            <v>Proteccion Ladrillos</v>
          </cell>
          <cell r="D586" t="str">
            <v>ML</v>
          </cell>
          <cell r="E586">
            <v>1.5320247933884299</v>
          </cell>
          <cell r="F586" t="str">
            <v>sin obs.</v>
          </cell>
          <cell r="G586">
            <v>1</v>
          </cell>
        </row>
        <row r="587">
          <cell r="A587" t="str">
            <v>RDGA0025</v>
          </cell>
          <cell r="B587" t="str">
            <v>A</v>
          </cell>
          <cell r="C587" t="str">
            <v>Malla de Advertencia de 0,30 mts de ancho</v>
          </cell>
          <cell r="D587" t="str">
            <v>ML</v>
          </cell>
          <cell r="E587">
            <v>2.3050000000000002</v>
          </cell>
          <cell r="F587" t="str">
            <v>sin obs.</v>
          </cell>
          <cell r="G587">
            <v>1</v>
          </cell>
        </row>
        <row r="588">
          <cell r="A588" t="str">
            <v>RDGA0026</v>
          </cell>
          <cell r="B588" t="str">
            <v>A</v>
          </cell>
          <cell r="C588" t="str">
            <v>Malla de Advertencia de 0,15 mts de ancho</v>
          </cell>
          <cell r="D588" t="str">
            <v>ML</v>
          </cell>
          <cell r="E588">
            <v>1.2550000000000001</v>
          </cell>
          <cell r="F588" t="str">
            <v>sin obs.</v>
          </cell>
          <cell r="G588">
            <v>1</v>
          </cell>
        </row>
        <row r="589">
          <cell r="A589" t="str">
            <v>RDGA0030</v>
          </cell>
          <cell r="B589" t="str">
            <v>A</v>
          </cell>
          <cell r="C589" t="str">
            <v>Tendido Tubo PE-GAS D025 (Mat+MO)</v>
          </cell>
          <cell r="D589" t="str">
            <v>ML</v>
          </cell>
          <cell r="E589">
            <v>1.395</v>
          </cell>
          <cell r="F589" t="str">
            <v>Tendido del Tubo de Gas dentro de la Zanja.</v>
          </cell>
          <cell r="G589">
            <v>1</v>
          </cell>
        </row>
        <row r="590">
          <cell r="A590" t="str">
            <v>RDGA0040</v>
          </cell>
          <cell r="B590" t="str">
            <v>A</v>
          </cell>
          <cell r="C590" t="str">
            <v>Tendido Tubo PE-GAS D050 (Mat+MO)</v>
          </cell>
          <cell r="D590" t="str">
            <v>ML</v>
          </cell>
          <cell r="E590">
            <v>4.8600000000000003</v>
          </cell>
          <cell r="F590" t="str">
            <v>Tendido del Tubo de Gas dentro de la Zanja.</v>
          </cell>
          <cell r="G590">
            <v>1</v>
          </cell>
        </row>
        <row r="591">
          <cell r="A591" t="str">
            <v>RDGA0050</v>
          </cell>
          <cell r="B591" t="str">
            <v>A</v>
          </cell>
          <cell r="C591" t="str">
            <v>Tendido Tubo PE-GAS D063 (Mat+MO)</v>
          </cell>
          <cell r="D591" t="str">
            <v>ML</v>
          </cell>
          <cell r="E591">
            <v>7.57125</v>
          </cell>
          <cell r="F591" t="str">
            <v>Tendido del Tubo de Gas dentro de la Zanja.</v>
          </cell>
          <cell r="G591">
            <v>1</v>
          </cell>
        </row>
        <row r="592">
          <cell r="A592" t="str">
            <v>RDGA0060</v>
          </cell>
          <cell r="B592" t="str">
            <v>A</v>
          </cell>
          <cell r="C592" t="str">
            <v>Tendido Tubo PE-GAS D090 (Mat+MO)</v>
          </cell>
          <cell r="D592" t="str">
            <v>ML</v>
          </cell>
          <cell r="E592">
            <v>15.026250000000001</v>
          </cell>
          <cell r="F592" t="str">
            <v>Tendido del Tubo de Gas dentro de la Zanja.</v>
          </cell>
          <cell r="G592">
            <v>1</v>
          </cell>
        </row>
        <row r="593">
          <cell r="A593" t="str">
            <v>RDGA0100</v>
          </cell>
          <cell r="B593" t="str">
            <v>A</v>
          </cell>
          <cell r="C593" t="str">
            <v>Provision y Colocacion Te PE-GAS D063/063/063</v>
          </cell>
          <cell r="D593" t="str">
            <v>U</v>
          </cell>
          <cell r="E593">
            <v>48.953320312499997</v>
          </cell>
          <cell r="F593" t="str">
            <v>Traslado equipo al lugar de electrofusion. Ejecucion de la misma (aprox. 5 minutos).</v>
          </cell>
          <cell r="G593">
            <v>2</v>
          </cell>
        </row>
        <row r="594">
          <cell r="A594" t="str">
            <v>RDGA0150</v>
          </cell>
          <cell r="B594" t="str">
            <v>A</v>
          </cell>
          <cell r="C594" t="str">
            <v>Provision y Colocacion Codo 45º PE-GAS D063</v>
          </cell>
          <cell r="D594" t="str">
            <v>U</v>
          </cell>
          <cell r="E594">
            <v>48.638320312499999</v>
          </cell>
          <cell r="F594" t="str">
            <v>Traslado equipo al lugar de electrofusion. Ejecucion de la misma (aprox. 5 minutos).</v>
          </cell>
          <cell r="G594">
            <v>2</v>
          </cell>
        </row>
        <row r="595">
          <cell r="A595" t="str">
            <v>RDGA0200</v>
          </cell>
          <cell r="B595" t="str">
            <v>A</v>
          </cell>
          <cell r="C595" t="str">
            <v>Provision y Colocacion Reduccion PE-GAS D090/063</v>
          </cell>
          <cell r="D595" t="str">
            <v>U</v>
          </cell>
          <cell r="E595">
            <v>25.818320312500003</v>
          </cell>
          <cell r="F595" t="str">
            <v>sin obs.</v>
          </cell>
          <cell r="G595">
            <v>2</v>
          </cell>
        </row>
        <row r="596">
          <cell r="A596" t="str">
            <v>RDGA0210</v>
          </cell>
          <cell r="B596" t="str">
            <v>A</v>
          </cell>
          <cell r="C596" t="str">
            <v>Provision y Colocacion Reduccion PE-GAS D063/050</v>
          </cell>
          <cell r="D596" t="str">
            <v>U</v>
          </cell>
          <cell r="E596">
            <v>25.818320312500003</v>
          </cell>
          <cell r="F596" t="str">
            <v>sin obs.</v>
          </cell>
          <cell r="G596">
            <v>2</v>
          </cell>
        </row>
        <row r="597">
          <cell r="A597" t="str">
            <v>RDGA0220</v>
          </cell>
          <cell r="B597" t="str">
            <v>A</v>
          </cell>
          <cell r="C597" t="str">
            <v>Provision y Colocacion Reduccion PE-GAS D050/032</v>
          </cell>
          <cell r="D597" t="str">
            <v>U</v>
          </cell>
          <cell r="E597">
            <v>25.818320312500003</v>
          </cell>
          <cell r="F597" t="str">
            <v>sin obs.</v>
          </cell>
          <cell r="G597">
            <v>2</v>
          </cell>
        </row>
        <row r="598">
          <cell r="A598" t="str">
            <v>RDGA0230</v>
          </cell>
          <cell r="B598" t="str">
            <v>A</v>
          </cell>
          <cell r="C598" t="str">
            <v>Provision y Colocacion Reduccion PE-GAS D032/025</v>
          </cell>
          <cell r="D598" t="str">
            <v>U</v>
          </cell>
          <cell r="E598">
            <v>16.823320312499998</v>
          </cell>
          <cell r="F598" t="str">
            <v>sin obs.</v>
          </cell>
          <cell r="G598">
            <v>2</v>
          </cell>
        </row>
        <row r="599">
          <cell r="A599" t="str">
            <v>RDGA0300</v>
          </cell>
          <cell r="B599" t="str">
            <v>A</v>
          </cell>
          <cell r="C599" t="str">
            <v>Provision y Colocacion Toma de Servicio PE-GAS D063/025</v>
          </cell>
          <cell r="D599" t="str">
            <v>U</v>
          </cell>
          <cell r="E599">
            <v>86.851653645833323</v>
          </cell>
          <cell r="F599" t="str">
            <v>sin obs.</v>
          </cell>
          <cell r="G599">
            <v>2</v>
          </cell>
        </row>
        <row r="600">
          <cell r="A600" t="str">
            <v>RDGA0350</v>
          </cell>
          <cell r="B600" t="str">
            <v>A</v>
          </cell>
          <cell r="C600" t="str">
            <v>Provision y Colocacion Conexión a Red existente PE-GAS D090/063</v>
          </cell>
          <cell r="D600" t="str">
            <v>U</v>
          </cell>
          <cell r="E600">
            <v>4.499160156250003</v>
          </cell>
          <cell r="F600" t="str">
            <v>sin obs.</v>
          </cell>
          <cell r="G600">
            <v>2</v>
          </cell>
        </row>
        <row r="601">
          <cell r="A601" t="str">
            <v>RDGA0400</v>
          </cell>
          <cell r="B601" t="str">
            <v>A</v>
          </cell>
          <cell r="C601" t="str">
            <v>Provision y Colocacion Tapa PE-GAS D025</v>
          </cell>
          <cell r="D601" t="str">
            <v>U</v>
          </cell>
          <cell r="E601">
            <v>23.265826822916669</v>
          </cell>
          <cell r="F601" t="str">
            <v>sin obs.</v>
          </cell>
          <cell r="G601">
            <v>2</v>
          </cell>
        </row>
        <row r="602">
          <cell r="A602" t="str">
            <v>RDGA0405</v>
          </cell>
          <cell r="B602" t="str">
            <v>A</v>
          </cell>
          <cell r="C602" t="str">
            <v>Conexion de gas diam 0.025</v>
          </cell>
          <cell r="D602" t="str">
            <v>U</v>
          </cell>
          <cell r="E602">
            <v>106.00373057851237</v>
          </cell>
          <cell r="F602" t="str">
            <v>Conexión domiciliaria de diam 0,025m , incluye excavacion y relleno</v>
          </cell>
          <cell r="G602">
            <v>2</v>
          </cell>
        </row>
        <row r="603">
          <cell r="A603" t="str">
            <v>RDGA0410</v>
          </cell>
          <cell r="B603" t="str">
            <v>A</v>
          </cell>
          <cell r="C603" t="str">
            <v>Provision y Colocacion Tapa PE-GAS D063</v>
          </cell>
          <cell r="D603" t="str">
            <v>U</v>
          </cell>
          <cell r="E603">
            <v>46.225826822916666</v>
          </cell>
          <cell r="F603" t="str">
            <v>sin obs.</v>
          </cell>
          <cell r="G603">
            <v>2</v>
          </cell>
        </row>
        <row r="604">
          <cell r="A604" t="str">
            <v>RDGA0420</v>
          </cell>
          <cell r="B604" t="str">
            <v>A</v>
          </cell>
          <cell r="C604" t="str">
            <v>Provision y Colocacion Tapa PE-GAS D090</v>
          </cell>
          <cell r="D604" t="str">
            <v>U</v>
          </cell>
          <cell r="E604">
            <v>94.350826822916673</v>
          </cell>
          <cell r="F604" t="str">
            <v>sin obs.</v>
          </cell>
          <cell r="G604">
            <v>2</v>
          </cell>
        </row>
        <row r="605">
          <cell r="C605" t="str">
            <v>FIN ITEMS, CODIGOITEMS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C7">
            <v>12</v>
          </cell>
        </row>
        <row r="9">
          <cell r="C9">
            <v>10</v>
          </cell>
        </row>
        <row r="10">
          <cell r="C10">
            <v>21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 Nov -21"/>
      <sheetName val="AnalisisProy"/>
      <sheetName val="Insumos"/>
      <sheetName val="Análisis Ponderación"/>
      <sheetName val="Ponderacion Obras Civi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pass"/>
      <sheetName val="Home"/>
      <sheetName val="Variables"/>
      <sheetName val="Presupuesto Detallado"/>
      <sheetName val="T"/>
      <sheetName val="Equi"/>
      <sheetName val="Favoritos"/>
      <sheetName val="Ver Analisis"/>
      <sheetName val="Tareas"/>
      <sheetName val="Cableado"/>
      <sheetName val="Insumos"/>
      <sheetName val="Explosion"/>
      <sheetName val="Maquinas"/>
      <sheetName val="Detalle Maquina"/>
      <sheetName val="Mano de Obra"/>
      <sheetName val="InsumosProy"/>
      <sheetName val="Analisis"/>
      <sheetName val="AnalisisN"/>
      <sheetName val="AnalisisProy"/>
      <sheetName val="IA"/>
      <sheetName val="Acero"/>
      <sheetName val="Presupuesto"/>
      <sheetName val="Presupuesto Cliente"/>
      <sheetName val="Cascada"/>
      <sheetName val="EP"/>
      <sheetName val="Shortcuts"/>
      <sheetName val="IP"/>
      <sheetName val="Div Materiales"/>
      <sheetName val="Gantt de Tareas"/>
      <sheetName val="Gantt"/>
      <sheetName val="TDEM"/>
      <sheetName val="TDEMCANT"/>
      <sheetName val="TDR"/>
      <sheetName val="Explosión Periódica"/>
      <sheetName val="Temporal"/>
      <sheetName val="Lista"/>
      <sheetName val="Tipo Contenido"/>
      <sheetName val="Familias"/>
      <sheetName val="Div Mano de Obra"/>
      <sheetName val="Div Equipos"/>
      <sheetName val="Div Subcontratos"/>
      <sheetName val="Rubros"/>
      <sheetName val="Unidades"/>
      <sheetName val="Codigos"/>
      <sheetName val="ListadoAnalisis"/>
      <sheetName val="ExplosionAuxiliar"/>
      <sheetName val="Tabla Dinamica"/>
      <sheetName val="Base ADIF OCT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Presupuesto"/>
      <sheetName val="Listado Patron"/>
      <sheetName val="CARPAYPORTERIA"/>
      <sheetName val="CARPTEXTERO"/>
      <sheetName val="pres electrico"/>
    </sheetNames>
    <sheetDataSet>
      <sheetData sheetId="0">
        <row r="6">
          <cell r="C6">
            <v>50</v>
          </cell>
        </row>
        <row r="7">
          <cell r="C7">
            <v>5</v>
          </cell>
        </row>
        <row r="8">
          <cell r="C8">
            <v>80</v>
          </cell>
        </row>
        <row r="9">
          <cell r="C9">
            <v>40</v>
          </cell>
        </row>
        <row r="10">
          <cell r="C10">
            <v>35</v>
          </cell>
        </row>
        <row r="11">
          <cell r="C11">
            <v>20</v>
          </cell>
        </row>
        <row r="13">
          <cell r="C13">
            <v>90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1"/>
  <sheetViews>
    <sheetView tabSelected="1" view="pageBreakPreview" zoomScale="85" zoomScaleNormal="85" zoomScaleSheetLayoutView="85" zoomScalePageLayoutView="40" workbookViewId="0">
      <pane ySplit="1" topLeftCell="A134" activePane="bottomLeft" state="frozen"/>
      <selection pane="bottomLeft" activeCell="A142" sqref="A142:XFD166"/>
    </sheetView>
  </sheetViews>
  <sheetFormatPr baseColWidth="10" defaultColWidth="9.109375" defaultRowHeight="13.2" outlineLevelRow="1"/>
  <cols>
    <col min="1" max="1" width="3.33203125" style="242" customWidth="1"/>
    <col min="2" max="2" width="9.6640625" style="236" customWidth="1"/>
    <col min="3" max="3" width="66.44140625" style="161" customWidth="1"/>
    <col min="4" max="4" width="5.5546875" style="241" customWidth="1"/>
    <col min="5" max="5" width="9.33203125" style="236" customWidth="1"/>
    <col min="6" max="6" width="15.44140625" style="236" bestFit="1" customWidth="1"/>
    <col min="7" max="7" width="16.44140625" style="236" bestFit="1" customWidth="1"/>
    <col min="8" max="8" width="21.44140625" style="236" customWidth="1"/>
    <col min="9" max="9" width="13.5546875" style="241" customWidth="1"/>
    <col min="10" max="16384" width="9.109375" style="242"/>
  </cols>
  <sheetData>
    <row r="1" spans="2:9" s="151" customFormat="1" ht="93" hidden="1" customHeight="1" thickBot="1">
      <c r="B1" s="292" t="s">
        <v>0</v>
      </c>
      <c r="C1" s="293"/>
      <c r="D1" s="293"/>
      <c r="E1" s="293"/>
      <c r="F1" s="293"/>
      <c r="G1" s="293"/>
      <c r="H1" s="293"/>
      <c r="I1" s="293"/>
    </row>
    <row r="2" spans="2:9" s="151" customFormat="1" ht="93" customHeight="1" thickBot="1">
      <c r="B2" s="128"/>
      <c r="C2" s="129"/>
      <c r="D2" s="129"/>
      <c r="E2" s="129"/>
      <c r="F2" s="129"/>
      <c r="G2" s="129"/>
      <c r="H2" s="129"/>
      <c r="I2" s="130"/>
    </row>
    <row r="3" spans="2:9" s="151" customFormat="1" ht="12" customHeight="1" thickBot="1">
      <c r="B3" s="294" t="s">
        <v>1</v>
      </c>
      <c r="C3" s="295"/>
      <c r="D3" s="295"/>
      <c r="E3" s="295"/>
      <c r="F3" s="295"/>
      <c r="G3" s="295"/>
      <c r="H3" s="295"/>
      <c r="I3" s="296"/>
    </row>
    <row r="4" spans="2:9" s="151" customFormat="1" ht="12" customHeight="1">
      <c r="B4" s="297" t="s">
        <v>2</v>
      </c>
      <c r="C4" s="298"/>
      <c r="D4" s="298"/>
      <c r="E4" s="299"/>
      <c r="F4" s="300" t="s">
        <v>3</v>
      </c>
      <c r="G4" s="301"/>
      <c r="H4" s="301"/>
      <c r="I4" s="302"/>
    </row>
    <row r="5" spans="2:9" s="151" customFormat="1" ht="12" customHeight="1" thickBot="1">
      <c r="B5" s="306" t="s">
        <v>4</v>
      </c>
      <c r="C5" s="307"/>
      <c r="D5" s="307"/>
      <c r="E5" s="308"/>
      <c r="F5" s="303"/>
      <c r="G5" s="304"/>
      <c r="H5" s="304"/>
      <c r="I5" s="305"/>
    </row>
    <row r="6" spans="2:9" s="151" customFormat="1" ht="12" customHeight="1" thickBot="1">
      <c r="B6" s="289"/>
      <c r="C6" s="290"/>
      <c r="D6" s="290"/>
      <c r="E6" s="290"/>
      <c r="F6" s="290"/>
      <c r="G6" s="290"/>
      <c r="H6" s="290"/>
      <c r="I6" s="291"/>
    </row>
    <row r="7" spans="2:9" s="151" customFormat="1" ht="12" customHeight="1">
      <c r="B7" s="309" t="s">
        <v>5</v>
      </c>
      <c r="C7" s="310"/>
      <c r="D7" s="310"/>
      <c r="E7" s="311"/>
      <c r="F7" s="315" t="s">
        <v>6</v>
      </c>
      <c r="G7" s="316"/>
      <c r="H7" s="319" t="s">
        <v>7</v>
      </c>
      <c r="I7" s="320"/>
    </row>
    <row r="8" spans="2:9" s="151" customFormat="1" ht="20.25" customHeight="1" thickBot="1">
      <c r="B8" s="312"/>
      <c r="C8" s="313"/>
      <c r="D8" s="313"/>
      <c r="E8" s="314"/>
      <c r="F8" s="317"/>
      <c r="G8" s="318"/>
      <c r="H8" s="321"/>
      <c r="I8" s="322"/>
    </row>
    <row r="9" spans="2:9" s="151" customFormat="1" ht="11.25" customHeight="1" thickBot="1">
      <c r="B9" s="289"/>
      <c r="C9" s="290"/>
      <c r="D9" s="290"/>
      <c r="E9" s="290"/>
      <c r="F9" s="290"/>
      <c r="G9" s="290"/>
      <c r="H9" s="290"/>
      <c r="I9" s="291"/>
    </row>
    <row r="10" spans="2:9" s="151" customFormat="1" ht="12" customHeight="1" thickBot="1">
      <c r="B10" s="323" t="s">
        <v>8</v>
      </c>
      <c r="C10" s="325" t="s">
        <v>9</v>
      </c>
      <c r="D10" s="294" t="s">
        <v>10</v>
      </c>
      <c r="E10" s="327"/>
      <c r="F10" s="294" t="s">
        <v>11</v>
      </c>
      <c r="G10" s="295"/>
      <c r="H10" s="295"/>
      <c r="I10" s="296"/>
    </row>
    <row r="11" spans="2:9" s="151" customFormat="1" ht="50.25" customHeight="1" thickBot="1">
      <c r="B11" s="324"/>
      <c r="C11" s="326"/>
      <c r="D11" s="3" t="s">
        <v>12</v>
      </c>
      <c r="E11" s="4" t="s">
        <v>13</v>
      </c>
      <c r="F11" s="5" t="s">
        <v>14</v>
      </c>
      <c r="G11" s="6" t="s">
        <v>15</v>
      </c>
      <c r="H11" s="5" t="s">
        <v>16</v>
      </c>
      <c r="I11" s="5" t="s">
        <v>17</v>
      </c>
    </row>
    <row r="12" spans="2:9" s="151" customFormat="1" ht="34.950000000000003" customHeight="1" thickBot="1">
      <c r="B12" s="331" t="s">
        <v>18</v>
      </c>
      <c r="C12" s="332"/>
      <c r="D12" s="332"/>
      <c r="E12" s="332"/>
      <c r="F12" s="332"/>
      <c r="G12" s="332"/>
      <c r="H12" s="332"/>
      <c r="I12" s="333"/>
    </row>
    <row r="13" spans="2:9" s="151" customFormat="1" ht="13.8" thickBot="1">
      <c r="B13" s="152"/>
      <c r="C13" s="1"/>
      <c r="D13" s="2"/>
      <c r="E13" s="2"/>
      <c r="F13" s="334" t="s">
        <v>19</v>
      </c>
      <c r="G13" s="335"/>
      <c r="H13" s="335"/>
      <c r="I13" s="336"/>
    </row>
    <row r="14" spans="2:9" s="151" customFormat="1" ht="13.8" thickBot="1">
      <c r="B14" s="7">
        <v>1</v>
      </c>
      <c r="C14" s="8" t="s">
        <v>20</v>
      </c>
      <c r="D14" s="9"/>
      <c r="E14" s="9"/>
      <c r="F14" s="117"/>
      <c r="G14" s="9"/>
      <c r="H14" s="10">
        <f>SUM(G15:G18)</f>
        <v>0</v>
      </c>
      <c r="I14" s="123" t="e">
        <f>H14/$H$95</f>
        <v>#DIV/0!</v>
      </c>
    </row>
    <row r="15" spans="2:9" s="161" customFormat="1" outlineLevel="1">
      <c r="B15" s="153" t="s">
        <v>21</v>
      </c>
      <c r="C15" s="154" t="s">
        <v>22</v>
      </c>
      <c r="D15" s="155" t="s">
        <v>23</v>
      </c>
      <c r="E15" s="156">
        <v>15</v>
      </c>
      <c r="F15" s="157"/>
      <c r="G15" s="158">
        <f t="shared" ref="G15:G18" si="0">E15*F15</f>
        <v>0</v>
      </c>
      <c r="H15" s="159"/>
      <c r="I15" s="160" t="e">
        <f>G15/$H$95</f>
        <v>#DIV/0!</v>
      </c>
    </row>
    <row r="16" spans="2:9" s="161" customFormat="1" outlineLevel="1">
      <c r="B16" s="153" t="s">
        <v>24</v>
      </c>
      <c r="C16" s="154" t="s">
        <v>25</v>
      </c>
      <c r="D16" s="155" t="s">
        <v>23</v>
      </c>
      <c r="E16" s="156">
        <v>4</v>
      </c>
      <c r="F16" s="157"/>
      <c r="G16" s="158">
        <f t="shared" si="0"/>
        <v>0</v>
      </c>
      <c r="H16" s="159"/>
      <c r="I16" s="160" t="e">
        <f>G16/$H$95</f>
        <v>#DIV/0!</v>
      </c>
    </row>
    <row r="17" spans="1:9" s="161" customFormat="1" outlineLevel="1">
      <c r="B17" s="153" t="s">
        <v>26</v>
      </c>
      <c r="C17" s="154" t="s">
        <v>27</v>
      </c>
      <c r="D17" s="155" t="s">
        <v>28</v>
      </c>
      <c r="E17" s="156">
        <v>1</v>
      </c>
      <c r="F17" s="157"/>
      <c r="G17" s="158">
        <f t="shared" si="0"/>
        <v>0</v>
      </c>
      <c r="H17" s="159"/>
      <c r="I17" s="160" t="e">
        <f>G17/$H$95</f>
        <v>#DIV/0!</v>
      </c>
    </row>
    <row r="18" spans="1:9" s="161" customFormat="1" ht="27" outlineLevel="1" thickBot="1">
      <c r="B18" s="153" t="s">
        <v>29</v>
      </c>
      <c r="C18" s="154" t="s">
        <v>30</v>
      </c>
      <c r="D18" s="155" t="s">
        <v>28</v>
      </c>
      <c r="E18" s="156">
        <v>1</v>
      </c>
      <c r="F18" s="157"/>
      <c r="G18" s="158">
        <f t="shared" si="0"/>
        <v>0</v>
      </c>
      <c r="H18" s="159"/>
      <c r="I18" s="160" t="e">
        <f>G18/$H$95</f>
        <v>#DIV/0!</v>
      </c>
    </row>
    <row r="19" spans="1:9" s="151" customFormat="1" ht="13.8" thickBot="1">
      <c r="B19" s="7">
        <v>2</v>
      </c>
      <c r="C19" s="8" t="s">
        <v>31</v>
      </c>
      <c r="D19" s="9"/>
      <c r="E19" s="9"/>
      <c r="F19" s="11"/>
      <c r="G19" s="9"/>
      <c r="H19" s="10">
        <f>SUM(G20:G34)</f>
        <v>0</v>
      </c>
      <c r="I19" s="123" t="e">
        <f>H19/$H$95</f>
        <v>#DIV/0!</v>
      </c>
    </row>
    <row r="20" spans="1:9" s="61" customFormat="1" ht="12.75" customHeight="1" outlineLevel="1">
      <c r="A20" s="161"/>
      <c r="B20" s="162" t="s">
        <v>32</v>
      </c>
      <c r="C20" s="46" t="s">
        <v>33</v>
      </c>
      <c r="D20" s="155" t="s">
        <v>23</v>
      </c>
      <c r="E20" s="47">
        <v>2.2000000000000002</v>
      </c>
      <c r="F20" s="163"/>
      <c r="G20" s="158">
        <f t="shared" ref="G20:G34" si="1">E20*F20</f>
        <v>0</v>
      </c>
      <c r="H20" s="159"/>
      <c r="I20" s="164" t="e">
        <f t="shared" ref="I20:I34" si="2">G20/$H$95</f>
        <v>#DIV/0!</v>
      </c>
    </row>
    <row r="21" spans="1:9" s="61" customFormat="1" ht="12.75" customHeight="1" outlineLevel="1">
      <c r="A21" s="161"/>
      <c r="B21" s="162" t="s">
        <v>34</v>
      </c>
      <c r="C21" s="46" t="s">
        <v>35</v>
      </c>
      <c r="D21" s="165" t="s">
        <v>36</v>
      </c>
      <c r="E21" s="47">
        <v>2</v>
      </c>
      <c r="F21" s="163"/>
      <c r="G21" s="158">
        <f t="shared" si="1"/>
        <v>0</v>
      </c>
      <c r="H21" s="159"/>
      <c r="I21" s="164" t="e">
        <f t="shared" si="2"/>
        <v>#DIV/0!</v>
      </c>
    </row>
    <row r="22" spans="1:9" s="61" customFormat="1" ht="12.75" customHeight="1" outlineLevel="1">
      <c r="A22" s="161"/>
      <c r="B22" s="162" t="s">
        <v>37</v>
      </c>
      <c r="C22" s="46" t="s">
        <v>38</v>
      </c>
      <c r="D22" s="165" t="s">
        <v>36</v>
      </c>
      <c r="E22" s="47">
        <v>2</v>
      </c>
      <c r="F22" s="163"/>
      <c r="G22" s="158">
        <f>E22*F22</f>
        <v>0</v>
      </c>
      <c r="H22" s="159"/>
      <c r="I22" s="164" t="e">
        <f t="shared" si="2"/>
        <v>#DIV/0!</v>
      </c>
    </row>
    <row r="23" spans="1:9" s="61" customFormat="1" ht="12.75" customHeight="1" outlineLevel="1">
      <c r="A23" s="161"/>
      <c r="B23" s="162" t="s">
        <v>39</v>
      </c>
      <c r="C23" s="46" t="s">
        <v>40</v>
      </c>
      <c r="D23" s="165" t="s">
        <v>41</v>
      </c>
      <c r="E23" s="47">
        <v>0.5</v>
      </c>
      <c r="F23" s="163"/>
      <c r="G23" s="158">
        <f t="shared" si="1"/>
        <v>0</v>
      </c>
      <c r="H23" s="159"/>
      <c r="I23" s="164" t="e">
        <f t="shared" si="2"/>
        <v>#DIV/0!</v>
      </c>
    </row>
    <row r="24" spans="1:9" s="61" customFormat="1" ht="12.75" customHeight="1" outlineLevel="1">
      <c r="A24" s="161"/>
      <c r="B24" s="162" t="s">
        <v>42</v>
      </c>
      <c r="C24" s="46" t="s">
        <v>43</v>
      </c>
      <c r="D24" s="165" t="s">
        <v>23</v>
      </c>
      <c r="E24" s="47">
        <v>3</v>
      </c>
      <c r="F24" s="163"/>
      <c r="G24" s="158">
        <f t="shared" si="1"/>
        <v>0</v>
      </c>
      <c r="H24" s="159"/>
      <c r="I24" s="164" t="e">
        <f t="shared" si="2"/>
        <v>#DIV/0!</v>
      </c>
    </row>
    <row r="25" spans="1:9" s="61" customFormat="1" ht="12.75" customHeight="1" outlineLevel="1">
      <c r="A25" s="161"/>
      <c r="B25" s="162" t="s">
        <v>44</v>
      </c>
      <c r="C25" s="46" t="s">
        <v>45</v>
      </c>
      <c r="D25" s="165" t="s">
        <v>23</v>
      </c>
      <c r="E25" s="47">
        <v>1</v>
      </c>
      <c r="F25" s="163"/>
      <c r="G25" s="158">
        <f>E25*F25</f>
        <v>0</v>
      </c>
      <c r="H25" s="159"/>
      <c r="I25" s="164" t="e">
        <f t="shared" si="2"/>
        <v>#DIV/0!</v>
      </c>
    </row>
    <row r="26" spans="1:9" s="61" customFormat="1" ht="11.4" customHeight="1" outlineLevel="1">
      <c r="A26" s="161"/>
      <c r="B26" s="162" t="s">
        <v>46</v>
      </c>
      <c r="C26" s="46" t="s">
        <v>47</v>
      </c>
      <c r="D26" s="165" t="s">
        <v>41</v>
      </c>
      <c r="E26" s="47">
        <v>1.23</v>
      </c>
      <c r="F26" s="163"/>
      <c r="G26" s="158">
        <f t="shared" si="1"/>
        <v>0</v>
      </c>
      <c r="H26" s="159"/>
      <c r="I26" s="164" t="e">
        <f t="shared" si="2"/>
        <v>#DIV/0!</v>
      </c>
    </row>
    <row r="27" spans="1:9" s="61" customFormat="1" ht="12.75" customHeight="1" outlineLevel="1">
      <c r="A27" s="161"/>
      <c r="B27" s="162" t="s">
        <v>48</v>
      </c>
      <c r="C27" s="46" t="s">
        <v>49</v>
      </c>
      <c r="D27" s="165" t="s">
        <v>50</v>
      </c>
      <c r="E27" s="47">
        <v>5</v>
      </c>
      <c r="F27" s="163"/>
      <c r="G27" s="158">
        <f t="shared" si="1"/>
        <v>0</v>
      </c>
      <c r="H27" s="159"/>
      <c r="I27" s="164" t="e">
        <f t="shared" si="2"/>
        <v>#DIV/0!</v>
      </c>
    </row>
    <row r="28" spans="1:9" s="61" customFormat="1" ht="12.75" customHeight="1" outlineLevel="1">
      <c r="A28" s="161"/>
      <c r="B28" s="162" t="s">
        <v>51</v>
      </c>
      <c r="C28" s="46" t="s">
        <v>52</v>
      </c>
      <c r="D28" s="165" t="s">
        <v>50</v>
      </c>
      <c r="E28" s="47">
        <v>1</v>
      </c>
      <c r="F28" s="163"/>
      <c r="G28" s="158">
        <f>E28*F28</f>
        <v>0</v>
      </c>
      <c r="H28" s="159"/>
      <c r="I28" s="164" t="e">
        <f t="shared" si="2"/>
        <v>#DIV/0!</v>
      </c>
    </row>
    <row r="29" spans="1:9" s="61" customFormat="1" ht="12.75" customHeight="1" outlineLevel="1">
      <c r="A29" s="161"/>
      <c r="B29" s="162" t="s">
        <v>53</v>
      </c>
      <c r="C29" s="46" t="s">
        <v>54</v>
      </c>
      <c r="D29" s="165" t="s">
        <v>50</v>
      </c>
      <c r="E29" s="47">
        <v>10</v>
      </c>
      <c r="F29" s="163"/>
      <c r="G29" s="158">
        <f t="shared" si="1"/>
        <v>0</v>
      </c>
      <c r="H29" s="159"/>
      <c r="I29" s="164" t="e">
        <f t="shared" si="2"/>
        <v>#DIV/0!</v>
      </c>
    </row>
    <row r="30" spans="1:9" s="61" customFormat="1" ht="12.75" customHeight="1" outlineLevel="1">
      <c r="A30" s="161"/>
      <c r="B30" s="162" t="s">
        <v>55</v>
      </c>
      <c r="C30" s="46" t="s">
        <v>56</v>
      </c>
      <c r="D30" s="165" t="s">
        <v>50</v>
      </c>
      <c r="E30" s="47">
        <v>1</v>
      </c>
      <c r="F30" s="163"/>
      <c r="G30" s="158">
        <f t="shared" si="1"/>
        <v>0</v>
      </c>
      <c r="H30" s="159"/>
      <c r="I30" s="164" t="e">
        <f t="shared" si="2"/>
        <v>#DIV/0!</v>
      </c>
    </row>
    <row r="31" spans="1:9" s="61" customFormat="1" ht="12.75" customHeight="1" outlineLevel="1">
      <c r="A31" s="161"/>
      <c r="B31" s="162" t="s">
        <v>57</v>
      </c>
      <c r="C31" s="46" t="s">
        <v>58</v>
      </c>
      <c r="D31" s="165" t="s">
        <v>23</v>
      </c>
      <c r="E31" s="47">
        <v>1.2</v>
      </c>
      <c r="F31" s="163"/>
      <c r="G31" s="158">
        <f t="shared" si="1"/>
        <v>0</v>
      </c>
      <c r="H31" s="159"/>
      <c r="I31" s="164" t="e">
        <f t="shared" si="2"/>
        <v>#DIV/0!</v>
      </c>
    </row>
    <row r="32" spans="1:9" s="61" customFormat="1" ht="12.75" customHeight="1" outlineLevel="1">
      <c r="A32" s="161"/>
      <c r="B32" s="162" t="s">
        <v>59</v>
      </c>
      <c r="C32" s="46" t="s">
        <v>60</v>
      </c>
      <c r="D32" s="165" t="s">
        <v>50</v>
      </c>
      <c r="E32" s="47">
        <v>3.6</v>
      </c>
      <c r="F32" s="163"/>
      <c r="G32" s="158">
        <f t="shared" si="1"/>
        <v>0</v>
      </c>
      <c r="H32" s="159"/>
      <c r="I32" s="164" t="e">
        <f t="shared" si="2"/>
        <v>#DIV/0!</v>
      </c>
    </row>
    <row r="33" spans="1:9" s="61" customFormat="1" ht="12.75" customHeight="1" outlineLevel="1">
      <c r="A33" s="161"/>
      <c r="B33" s="162" t="s">
        <v>61</v>
      </c>
      <c r="C33" s="46" t="s">
        <v>62</v>
      </c>
      <c r="D33" s="165" t="s">
        <v>50</v>
      </c>
      <c r="E33" s="47">
        <v>4</v>
      </c>
      <c r="F33" s="163"/>
      <c r="G33" s="158">
        <f t="shared" si="1"/>
        <v>0</v>
      </c>
      <c r="H33" s="159"/>
      <c r="I33" s="164" t="e">
        <f t="shared" si="2"/>
        <v>#DIV/0!</v>
      </c>
    </row>
    <row r="34" spans="1:9" s="61" customFormat="1" ht="12.9" customHeight="1" outlineLevel="1" thickBot="1">
      <c r="A34" s="161"/>
      <c r="B34" s="162" t="s">
        <v>63</v>
      </c>
      <c r="C34" s="46" t="s">
        <v>64</v>
      </c>
      <c r="D34" s="165" t="s">
        <v>23</v>
      </c>
      <c r="E34" s="47">
        <v>0.5</v>
      </c>
      <c r="F34" s="163"/>
      <c r="G34" s="158">
        <f t="shared" si="1"/>
        <v>0</v>
      </c>
      <c r="H34" s="159"/>
      <c r="I34" s="164" t="e">
        <f t="shared" si="2"/>
        <v>#DIV/0!</v>
      </c>
    </row>
    <row r="35" spans="1:9" s="151" customFormat="1" ht="13.8" thickBot="1">
      <c r="B35" s="7">
        <v>3</v>
      </c>
      <c r="C35" s="8" t="s">
        <v>65</v>
      </c>
      <c r="D35" s="12"/>
      <c r="E35" s="12"/>
      <c r="F35" s="13"/>
      <c r="G35" s="14"/>
      <c r="H35" s="10">
        <f>SUM(G36:G44)</f>
        <v>0</v>
      </c>
      <c r="I35" s="123" t="e">
        <f>H35/$H$95</f>
        <v>#DIV/0!</v>
      </c>
    </row>
    <row r="36" spans="1:9" s="147" customFormat="1" ht="13.8" thickBot="1">
      <c r="A36" s="148"/>
      <c r="B36" s="143"/>
      <c r="C36" s="144" t="s">
        <v>66</v>
      </c>
      <c r="D36" s="145"/>
      <c r="E36" s="145"/>
      <c r="F36" s="146"/>
      <c r="G36" s="145"/>
      <c r="H36" s="149"/>
      <c r="I36" s="150"/>
    </row>
    <row r="37" spans="1:9" s="161" customFormat="1" ht="24" customHeight="1" outlineLevel="1">
      <c r="B37" s="166" t="s">
        <v>67</v>
      </c>
      <c r="C37" s="154" t="s">
        <v>68</v>
      </c>
      <c r="D37" s="155" t="s">
        <v>50</v>
      </c>
      <c r="E37" s="156">
        <v>1</v>
      </c>
      <c r="F37" s="157"/>
      <c r="G37" s="158">
        <f t="shared" ref="G37:G38" si="3">E37*F37</f>
        <v>0</v>
      </c>
      <c r="H37" s="159"/>
      <c r="I37" s="160" t="e">
        <f>G37/$H$95</f>
        <v>#DIV/0!</v>
      </c>
    </row>
    <row r="38" spans="1:9" s="161" customFormat="1" ht="13.8" outlineLevel="1" thickBot="1">
      <c r="B38" s="166" t="s">
        <v>69</v>
      </c>
      <c r="C38" s="154" t="s">
        <v>70</v>
      </c>
      <c r="D38" s="155" t="s">
        <v>50</v>
      </c>
      <c r="E38" s="156">
        <v>1.5</v>
      </c>
      <c r="F38" s="167"/>
      <c r="G38" s="158">
        <f t="shared" si="3"/>
        <v>0</v>
      </c>
      <c r="H38" s="159"/>
      <c r="I38" s="160" t="e">
        <f>G38/$H$95</f>
        <v>#DIV/0!</v>
      </c>
    </row>
    <row r="39" spans="1:9" s="147" customFormat="1" ht="14.1" customHeight="1" thickBot="1">
      <c r="A39" s="148"/>
      <c r="B39" s="143"/>
      <c r="C39" s="144" t="s">
        <v>71</v>
      </c>
      <c r="D39" s="145"/>
      <c r="E39" s="145"/>
      <c r="F39" s="146"/>
      <c r="G39" s="145"/>
      <c r="H39" s="149"/>
      <c r="I39" s="150"/>
    </row>
    <row r="40" spans="1:9" s="161" customFormat="1" ht="13.8" outlineLevel="1" thickBot="1">
      <c r="B40" s="166" t="s">
        <v>72</v>
      </c>
      <c r="C40" s="154" t="s">
        <v>73</v>
      </c>
      <c r="D40" s="155" t="s">
        <v>50</v>
      </c>
      <c r="E40" s="156">
        <v>1</v>
      </c>
      <c r="F40" s="157"/>
      <c r="G40" s="158">
        <f t="shared" ref="G40" si="4">E40*F40</f>
        <v>0</v>
      </c>
      <c r="H40" s="159"/>
      <c r="I40" s="160" t="e">
        <f>G40/$H$95</f>
        <v>#DIV/0!</v>
      </c>
    </row>
    <row r="41" spans="1:9" s="147" customFormat="1" ht="14.4" customHeight="1" thickBot="1">
      <c r="A41" s="148"/>
      <c r="B41" s="143"/>
      <c r="C41" s="144" t="s">
        <v>74</v>
      </c>
      <c r="D41" s="145"/>
      <c r="E41" s="145"/>
      <c r="F41" s="146"/>
      <c r="G41" s="145"/>
      <c r="H41" s="149"/>
      <c r="I41" s="150"/>
    </row>
    <row r="42" spans="1:9" s="161" customFormat="1" outlineLevel="1">
      <c r="B42" s="168" t="s">
        <v>75</v>
      </c>
      <c r="C42" s="154" t="s">
        <v>76</v>
      </c>
      <c r="D42" s="155" t="s">
        <v>50</v>
      </c>
      <c r="E42" s="169">
        <v>15</v>
      </c>
      <c r="F42" s="163"/>
      <c r="G42" s="170">
        <f t="shared" ref="G42:G44" si="5">E42*F42</f>
        <v>0</v>
      </c>
      <c r="H42" s="159"/>
      <c r="I42" s="171" t="e">
        <f>G42/$H$95</f>
        <v>#DIV/0!</v>
      </c>
    </row>
    <row r="43" spans="1:9" s="161" customFormat="1" outlineLevel="1">
      <c r="B43" s="168" t="s">
        <v>77</v>
      </c>
      <c r="C43" s="154" t="s">
        <v>78</v>
      </c>
      <c r="D43" s="155" t="s">
        <v>50</v>
      </c>
      <c r="E43" s="169">
        <v>1</v>
      </c>
      <c r="F43" s="163"/>
      <c r="G43" s="170">
        <f t="shared" si="5"/>
        <v>0</v>
      </c>
      <c r="H43" s="159"/>
      <c r="I43" s="171" t="e">
        <f>G43/$H$95</f>
        <v>#DIV/0!</v>
      </c>
    </row>
    <row r="44" spans="1:9" s="161" customFormat="1" ht="13.8" outlineLevel="1" thickBot="1">
      <c r="B44" s="168" t="s">
        <v>79</v>
      </c>
      <c r="C44" s="154" t="s">
        <v>80</v>
      </c>
      <c r="D44" s="155" t="s">
        <v>50</v>
      </c>
      <c r="E44" s="169">
        <v>1</v>
      </c>
      <c r="F44" s="163"/>
      <c r="G44" s="170">
        <f t="shared" si="5"/>
        <v>0</v>
      </c>
      <c r="H44" s="159"/>
      <c r="I44" s="171" t="e">
        <f>G44/$H$95</f>
        <v>#DIV/0!</v>
      </c>
    </row>
    <row r="45" spans="1:9" s="151" customFormat="1" ht="19.5" customHeight="1" thickBot="1">
      <c r="B45" s="7">
        <v>4</v>
      </c>
      <c r="C45" s="8" t="s">
        <v>81</v>
      </c>
      <c r="D45" s="12"/>
      <c r="E45" s="12"/>
      <c r="F45" s="13"/>
      <c r="G45" s="14"/>
      <c r="H45" s="10">
        <f>SUM(G46:G47)</f>
        <v>0</v>
      </c>
      <c r="I45" s="123" t="e">
        <f>H45/$H$95</f>
        <v>#DIV/0!</v>
      </c>
    </row>
    <row r="46" spans="1:9" s="161" customFormat="1" outlineLevel="1">
      <c r="B46" s="168" t="s">
        <v>82</v>
      </c>
      <c r="C46" s="154" t="s">
        <v>83</v>
      </c>
      <c r="D46" s="155" t="s">
        <v>50</v>
      </c>
      <c r="E46" s="169">
        <v>1</v>
      </c>
      <c r="F46" s="163"/>
      <c r="G46" s="170">
        <f t="shared" ref="G46:G47" si="6">E46*F46</f>
        <v>0</v>
      </c>
      <c r="H46" s="159"/>
      <c r="I46" s="171" t="e">
        <f>G46/$H$95</f>
        <v>#DIV/0!</v>
      </c>
    </row>
    <row r="47" spans="1:9" s="161" customFormat="1" ht="13.8" outlineLevel="1" thickBot="1">
      <c r="B47" s="168" t="s">
        <v>84</v>
      </c>
      <c r="C47" s="154" t="s">
        <v>85</v>
      </c>
      <c r="D47" s="155" t="s">
        <v>23</v>
      </c>
      <c r="E47" s="169">
        <v>1.5</v>
      </c>
      <c r="F47" s="163"/>
      <c r="G47" s="170">
        <f t="shared" si="6"/>
        <v>0</v>
      </c>
      <c r="H47" s="159"/>
      <c r="I47" s="171" t="e">
        <f>G47/$H$95</f>
        <v>#DIV/0!</v>
      </c>
    </row>
    <row r="48" spans="1:9" s="151" customFormat="1" ht="19.5" customHeight="1" thickBot="1">
      <c r="B48" s="7">
        <v>5</v>
      </c>
      <c r="C48" s="8" t="s">
        <v>86</v>
      </c>
      <c r="D48" s="12"/>
      <c r="E48" s="12"/>
      <c r="F48" s="13"/>
      <c r="G48" s="14"/>
      <c r="H48" s="10">
        <f>SUM(G49:G52)</f>
        <v>0</v>
      </c>
      <c r="I48" s="123" t="e">
        <f>H48/$H$95</f>
        <v>#DIV/0!</v>
      </c>
    </row>
    <row r="49" spans="2:9" s="161" customFormat="1" outlineLevel="1">
      <c r="B49" s="166" t="s">
        <v>87</v>
      </c>
      <c r="C49" s="154" t="s">
        <v>88</v>
      </c>
      <c r="D49" s="155" t="s">
        <v>41</v>
      </c>
      <c r="E49" s="156">
        <v>0.2</v>
      </c>
      <c r="F49" s="157"/>
      <c r="G49" s="158">
        <f t="shared" ref="G49:G51" si="7">E49*F49</f>
        <v>0</v>
      </c>
      <c r="H49" s="159"/>
      <c r="I49" s="160" t="e">
        <f>G49/$H$95</f>
        <v>#DIV/0!</v>
      </c>
    </row>
    <row r="50" spans="2:9" s="161" customFormat="1" outlineLevel="1">
      <c r="B50" s="166" t="s">
        <v>89</v>
      </c>
      <c r="C50" s="154" t="s">
        <v>90</v>
      </c>
      <c r="D50" s="155" t="s">
        <v>41</v>
      </c>
      <c r="E50" s="156">
        <v>0.3</v>
      </c>
      <c r="F50" s="157"/>
      <c r="G50" s="158">
        <f t="shared" si="7"/>
        <v>0</v>
      </c>
      <c r="H50" s="159"/>
      <c r="I50" s="160" t="e">
        <f>G50/$H$95</f>
        <v>#DIV/0!</v>
      </c>
    </row>
    <row r="51" spans="2:9" s="161" customFormat="1" outlineLevel="1">
      <c r="B51" s="166" t="s">
        <v>91</v>
      </c>
      <c r="C51" s="154" t="s">
        <v>92</v>
      </c>
      <c r="D51" s="165" t="s">
        <v>23</v>
      </c>
      <c r="E51" s="156">
        <v>3.75</v>
      </c>
      <c r="F51" s="157"/>
      <c r="G51" s="158">
        <f t="shared" si="7"/>
        <v>0</v>
      </c>
      <c r="H51" s="159"/>
      <c r="I51" s="160" t="e">
        <f>G51/$H$95</f>
        <v>#DIV/0!</v>
      </c>
    </row>
    <row r="52" spans="2:9" s="161" customFormat="1" ht="13.8" outlineLevel="1" thickBot="1">
      <c r="B52" s="166" t="s">
        <v>93</v>
      </c>
      <c r="C52" s="154" t="s">
        <v>94</v>
      </c>
      <c r="D52" s="155" t="s">
        <v>41</v>
      </c>
      <c r="E52" s="156">
        <v>0.2</v>
      </c>
      <c r="F52" s="157"/>
      <c r="G52" s="158">
        <f>E52*F52</f>
        <v>0</v>
      </c>
      <c r="H52" s="159"/>
      <c r="I52" s="160" t="e">
        <f>G52/$H$95</f>
        <v>#DIV/0!</v>
      </c>
    </row>
    <row r="53" spans="2:9" s="151" customFormat="1" ht="19.5" customHeight="1" thickBot="1">
      <c r="B53" s="7">
        <v>6</v>
      </c>
      <c r="C53" s="8" t="s">
        <v>95</v>
      </c>
      <c r="D53" s="12"/>
      <c r="E53" s="12"/>
      <c r="F53" s="13"/>
      <c r="G53" s="14"/>
      <c r="H53" s="10">
        <f>SUM(G54:G67)</f>
        <v>0</v>
      </c>
      <c r="I53" s="123" t="e">
        <f>H53/$H$95</f>
        <v>#DIV/0!</v>
      </c>
    </row>
    <row r="54" spans="2:9" s="161" customFormat="1" outlineLevel="1">
      <c r="B54" s="168" t="s">
        <v>96</v>
      </c>
      <c r="C54" s="154" t="s">
        <v>97</v>
      </c>
      <c r="D54" s="155" t="s">
        <v>23</v>
      </c>
      <c r="E54" s="169">
        <v>44</v>
      </c>
      <c r="F54" s="163"/>
      <c r="G54" s="170">
        <f t="shared" ref="G54:G67" si="8">E54*F54</f>
        <v>0</v>
      </c>
      <c r="H54" s="159"/>
      <c r="I54" s="171" t="e">
        <f t="shared" ref="I54:I67" si="9">G54/$H$95</f>
        <v>#DIV/0!</v>
      </c>
    </row>
    <row r="55" spans="2:9" s="161" customFormat="1" outlineLevel="1">
      <c r="B55" s="168" t="s">
        <v>98</v>
      </c>
      <c r="C55" s="154" t="s">
        <v>99</v>
      </c>
      <c r="D55" s="155" t="s">
        <v>50</v>
      </c>
      <c r="E55" s="169">
        <v>32</v>
      </c>
      <c r="F55" s="163"/>
      <c r="G55" s="170">
        <f t="shared" si="8"/>
        <v>0</v>
      </c>
      <c r="H55" s="159"/>
      <c r="I55" s="171" t="e">
        <f t="shared" si="9"/>
        <v>#DIV/0!</v>
      </c>
    </row>
    <row r="56" spans="2:9" s="161" customFormat="1" outlineLevel="1">
      <c r="B56" s="168" t="s">
        <v>100</v>
      </c>
      <c r="C56" s="154" t="s">
        <v>101</v>
      </c>
      <c r="D56" s="155" t="s">
        <v>50</v>
      </c>
      <c r="E56" s="169">
        <v>35</v>
      </c>
      <c r="F56" s="163"/>
      <c r="G56" s="170">
        <f t="shared" si="8"/>
        <v>0</v>
      </c>
      <c r="H56" s="159"/>
      <c r="I56" s="171" t="e">
        <f t="shared" si="9"/>
        <v>#DIV/0!</v>
      </c>
    </row>
    <row r="57" spans="2:9" s="161" customFormat="1" outlineLevel="1">
      <c r="B57" s="168" t="s">
        <v>102</v>
      </c>
      <c r="C57" s="154" t="s">
        <v>103</v>
      </c>
      <c r="D57" s="155" t="s">
        <v>23</v>
      </c>
      <c r="E57" s="169">
        <v>84</v>
      </c>
      <c r="F57" s="163"/>
      <c r="G57" s="170">
        <f t="shared" si="8"/>
        <v>0</v>
      </c>
      <c r="H57" s="159"/>
      <c r="I57" s="171" t="e">
        <f t="shared" si="9"/>
        <v>#DIV/0!</v>
      </c>
    </row>
    <row r="58" spans="2:9" s="161" customFormat="1" outlineLevel="1">
      <c r="B58" s="168" t="s">
        <v>104</v>
      </c>
      <c r="C58" s="154" t="s">
        <v>105</v>
      </c>
      <c r="D58" s="155" t="s">
        <v>23</v>
      </c>
      <c r="E58" s="169">
        <v>65</v>
      </c>
      <c r="F58" s="163"/>
      <c r="G58" s="170">
        <f t="shared" si="8"/>
        <v>0</v>
      </c>
      <c r="H58" s="159"/>
      <c r="I58" s="171" t="e">
        <f t="shared" si="9"/>
        <v>#DIV/0!</v>
      </c>
    </row>
    <row r="59" spans="2:9" s="161" customFormat="1" outlineLevel="1">
      <c r="B59" s="168" t="s">
        <v>106</v>
      </c>
      <c r="C59" s="154" t="s">
        <v>107</v>
      </c>
      <c r="D59" s="155" t="s">
        <v>50</v>
      </c>
      <c r="E59" s="169">
        <v>35</v>
      </c>
      <c r="F59" s="163"/>
      <c r="G59" s="170">
        <f t="shared" si="8"/>
        <v>0</v>
      </c>
      <c r="H59" s="159"/>
      <c r="I59" s="171" t="e">
        <f t="shared" si="9"/>
        <v>#DIV/0!</v>
      </c>
    </row>
    <row r="60" spans="2:9" s="161" customFormat="1" outlineLevel="1">
      <c r="B60" s="168" t="s">
        <v>108</v>
      </c>
      <c r="C60" s="154" t="s">
        <v>109</v>
      </c>
      <c r="D60" s="155" t="s">
        <v>50</v>
      </c>
      <c r="E60" s="169">
        <v>7.2</v>
      </c>
      <c r="F60" s="163"/>
      <c r="G60" s="170">
        <f t="shared" si="8"/>
        <v>0</v>
      </c>
      <c r="H60" s="159"/>
      <c r="I60" s="171" t="e">
        <f t="shared" si="9"/>
        <v>#DIV/0!</v>
      </c>
    </row>
    <row r="61" spans="2:9" s="161" customFormat="1" outlineLevel="1">
      <c r="B61" s="168" t="s">
        <v>110</v>
      </c>
      <c r="C61" s="154" t="s">
        <v>111</v>
      </c>
      <c r="D61" s="155" t="s">
        <v>50</v>
      </c>
      <c r="E61" s="169">
        <v>35</v>
      </c>
      <c r="F61" s="163"/>
      <c r="G61" s="170">
        <f t="shared" si="8"/>
        <v>0</v>
      </c>
      <c r="H61" s="159"/>
      <c r="I61" s="171" t="e">
        <f t="shared" si="9"/>
        <v>#DIV/0!</v>
      </c>
    </row>
    <row r="62" spans="2:9" s="161" customFormat="1" outlineLevel="1">
      <c r="B62" s="168" t="s">
        <v>112</v>
      </c>
      <c r="C62" s="154" t="s">
        <v>113</v>
      </c>
      <c r="D62" s="155" t="s">
        <v>23</v>
      </c>
      <c r="E62" s="169">
        <v>15</v>
      </c>
      <c r="F62" s="163"/>
      <c r="G62" s="170">
        <f t="shared" si="8"/>
        <v>0</v>
      </c>
      <c r="H62" s="159"/>
      <c r="I62" s="171" t="e">
        <f t="shared" si="9"/>
        <v>#DIV/0!</v>
      </c>
    </row>
    <row r="63" spans="2:9" s="161" customFormat="1" outlineLevel="1">
      <c r="B63" s="168" t="s">
        <v>114</v>
      </c>
      <c r="C63" s="154" t="s">
        <v>115</v>
      </c>
      <c r="D63" s="155" t="s">
        <v>23</v>
      </c>
      <c r="E63" s="169">
        <v>17</v>
      </c>
      <c r="F63" s="163"/>
      <c r="G63" s="170">
        <f t="shared" si="8"/>
        <v>0</v>
      </c>
      <c r="H63" s="159"/>
      <c r="I63" s="171" t="e">
        <f t="shared" si="9"/>
        <v>#DIV/0!</v>
      </c>
    </row>
    <row r="64" spans="2:9" s="161" customFormat="1" outlineLevel="1">
      <c r="B64" s="168" t="s">
        <v>116</v>
      </c>
      <c r="C64" s="154" t="s">
        <v>117</v>
      </c>
      <c r="D64" s="155" t="s">
        <v>23</v>
      </c>
      <c r="E64" s="169">
        <v>12</v>
      </c>
      <c r="F64" s="163"/>
      <c r="G64" s="170">
        <f t="shared" si="8"/>
        <v>0</v>
      </c>
      <c r="H64" s="159"/>
      <c r="I64" s="171" t="e">
        <f t="shared" si="9"/>
        <v>#DIV/0!</v>
      </c>
    </row>
    <row r="65" spans="2:9" s="161" customFormat="1" outlineLevel="1">
      <c r="B65" s="168" t="s">
        <v>118</v>
      </c>
      <c r="C65" s="154" t="s">
        <v>119</v>
      </c>
      <c r="D65" s="155" t="s">
        <v>23</v>
      </c>
      <c r="E65" s="169">
        <v>20</v>
      </c>
      <c r="F65" s="163"/>
      <c r="G65" s="170">
        <f t="shared" si="8"/>
        <v>0</v>
      </c>
      <c r="H65" s="159"/>
      <c r="I65" s="171" t="e">
        <f t="shared" si="9"/>
        <v>#DIV/0!</v>
      </c>
    </row>
    <row r="66" spans="2:9" s="161" customFormat="1" outlineLevel="1">
      <c r="B66" s="168" t="s">
        <v>120</v>
      </c>
      <c r="C66" s="154" t="s">
        <v>121</v>
      </c>
      <c r="D66" s="155" t="s">
        <v>23</v>
      </c>
      <c r="E66" s="169">
        <v>7.1</v>
      </c>
      <c r="F66" s="163"/>
      <c r="G66" s="170">
        <f t="shared" si="8"/>
        <v>0</v>
      </c>
      <c r="H66" s="159"/>
      <c r="I66" s="171" t="e">
        <f t="shared" si="9"/>
        <v>#DIV/0!</v>
      </c>
    </row>
    <row r="67" spans="2:9" s="161" customFormat="1" ht="13.8" outlineLevel="1" thickBot="1">
      <c r="B67" s="168" t="s">
        <v>122</v>
      </c>
      <c r="C67" s="154" t="s">
        <v>123</v>
      </c>
      <c r="D67" s="155" t="s">
        <v>23</v>
      </c>
      <c r="E67" s="169">
        <v>3</v>
      </c>
      <c r="F67" s="163"/>
      <c r="G67" s="170">
        <f t="shared" si="8"/>
        <v>0</v>
      </c>
      <c r="H67" s="159"/>
      <c r="I67" s="171" t="e">
        <f t="shared" si="9"/>
        <v>#DIV/0!</v>
      </c>
    </row>
    <row r="68" spans="2:9" s="151" customFormat="1" ht="19.95" customHeight="1" thickBot="1">
      <c r="B68" s="7">
        <v>7</v>
      </c>
      <c r="C68" s="8" t="s">
        <v>124</v>
      </c>
      <c r="D68" s="16"/>
      <c r="E68" s="16"/>
      <c r="F68" s="17"/>
      <c r="G68" s="18"/>
      <c r="H68" s="10">
        <f>SUM(G69:G74)</f>
        <v>0</v>
      </c>
      <c r="I68" s="123" t="e">
        <f>H68/$H$95</f>
        <v>#DIV/0!</v>
      </c>
    </row>
    <row r="69" spans="2:9" s="161" customFormat="1" outlineLevel="1">
      <c r="B69" s="168" t="s">
        <v>125</v>
      </c>
      <c r="C69" s="154" t="s">
        <v>126</v>
      </c>
      <c r="D69" s="155" t="s">
        <v>36</v>
      </c>
      <c r="E69" s="169">
        <v>2</v>
      </c>
      <c r="F69" s="163"/>
      <c r="G69" s="170">
        <f t="shared" ref="G69:G74" si="10">E69*F69</f>
        <v>0</v>
      </c>
      <c r="H69" s="159"/>
      <c r="I69" s="171" t="e">
        <f t="shared" ref="I69:I74" si="11">G69/$H$95</f>
        <v>#DIV/0!</v>
      </c>
    </row>
    <row r="70" spans="2:9" s="161" customFormat="1" outlineLevel="1">
      <c r="B70" s="168" t="s">
        <v>127</v>
      </c>
      <c r="C70" s="154" t="s">
        <v>128</v>
      </c>
      <c r="D70" s="155" t="s">
        <v>23</v>
      </c>
      <c r="E70" s="169">
        <v>2.2000000000000002</v>
      </c>
      <c r="F70" s="163"/>
      <c r="G70" s="170">
        <f t="shared" si="10"/>
        <v>0</v>
      </c>
      <c r="H70" s="159"/>
      <c r="I70" s="171" t="e">
        <f t="shared" si="11"/>
        <v>#DIV/0!</v>
      </c>
    </row>
    <row r="71" spans="2:9" s="161" customFormat="1" ht="26.4" outlineLevel="1">
      <c r="B71" s="168" t="s">
        <v>129</v>
      </c>
      <c r="C71" s="154" t="s">
        <v>130</v>
      </c>
      <c r="D71" s="155" t="s">
        <v>36</v>
      </c>
      <c r="E71" s="169">
        <v>1</v>
      </c>
      <c r="F71" s="163"/>
      <c r="G71" s="170">
        <f t="shared" si="10"/>
        <v>0</v>
      </c>
      <c r="H71" s="159"/>
      <c r="I71" s="171" t="e">
        <f t="shared" si="11"/>
        <v>#DIV/0!</v>
      </c>
    </row>
    <row r="72" spans="2:9" s="161" customFormat="1" outlineLevel="1">
      <c r="B72" s="168" t="s">
        <v>131</v>
      </c>
      <c r="C72" s="154" t="s">
        <v>132</v>
      </c>
      <c r="D72" s="155" t="s">
        <v>36</v>
      </c>
      <c r="E72" s="169">
        <v>1</v>
      </c>
      <c r="F72" s="163"/>
      <c r="G72" s="170">
        <f t="shared" si="10"/>
        <v>0</v>
      </c>
      <c r="H72" s="159"/>
      <c r="I72" s="171" t="e">
        <f t="shared" si="11"/>
        <v>#DIV/0!</v>
      </c>
    </row>
    <row r="73" spans="2:9" s="161" customFormat="1" outlineLevel="1">
      <c r="B73" s="168" t="s">
        <v>133</v>
      </c>
      <c r="C73" s="154" t="s">
        <v>134</v>
      </c>
      <c r="D73" s="155" t="s">
        <v>36</v>
      </c>
      <c r="E73" s="169">
        <v>5</v>
      </c>
      <c r="F73" s="163"/>
      <c r="G73" s="170">
        <f t="shared" si="10"/>
        <v>0</v>
      </c>
      <c r="H73" s="159"/>
      <c r="I73" s="171" t="e">
        <f t="shared" si="11"/>
        <v>#DIV/0!</v>
      </c>
    </row>
    <row r="74" spans="2:9" s="161" customFormat="1" ht="13.8" outlineLevel="1" thickBot="1">
      <c r="B74" s="168" t="s">
        <v>135</v>
      </c>
      <c r="C74" s="154" t="s">
        <v>136</v>
      </c>
      <c r="D74" s="155" t="s">
        <v>23</v>
      </c>
      <c r="E74" s="169">
        <v>2.2000000000000002</v>
      </c>
      <c r="F74" s="163"/>
      <c r="G74" s="170">
        <f t="shared" si="10"/>
        <v>0</v>
      </c>
      <c r="H74" s="159"/>
      <c r="I74" s="171" t="e">
        <f t="shared" si="11"/>
        <v>#DIV/0!</v>
      </c>
    </row>
    <row r="75" spans="2:9" s="151" customFormat="1" ht="19.95" customHeight="1" thickBot="1">
      <c r="B75" s="7">
        <v>8</v>
      </c>
      <c r="C75" s="8" t="s">
        <v>137</v>
      </c>
      <c r="D75" s="16"/>
      <c r="E75" s="16"/>
      <c r="F75" s="17"/>
      <c r="G75" s="18"/>
      <c r="H75" s="10">
        <f>SUM(G76:G77)</f>
        <v>0</v>
      </c>
      <c r="I75" s="123" t="e">
        <f>H75/$H$95</f>
        <v>#DIV/0!</v>
      </c>
    </row>
    <row r="76" spans="2:9" s="161" customFormat="1" ht="50.25" customHeight="1" outlineLevel="1">
      <c r="B76" s="168" t="s">
        <v>138</v>
      </c>
      <c r="C76" s="288" t="s">
        <v>139</v>
      </c>
      <c r="D76" s="155" t="s">
        <v>36</v>
      </c>
      <c r="E76" s="169">
        <v>1</v>
      </c>
      <c r="F76" s="163"/>
      <c r="G76" s="170">
        <f t="shared" ref="G76:G77" si="12">E76*F76</f>
        <v>0</v>
      </c>
      <c r="H76" s="159"/>
      <c r="I76" s="171" t="e">
        <f>G76/$H$95</f>
        <v>#DIV/0!</v>
      </c>
    </row>
    <row r="77" spans="2:9" s="161" customFormat="1" ht="13.2" customHeight="1" outlineLevel="1" thickBot="1">
      <c r="B77" s="251" t="s">
        <v>140</v>
      </c>
      <c r="C77" s="154" t="s">
        <v>141</v>
      </c>
      <c r="D77" s="155" t="s">
        <v>36</v>
      </c>
      <c r="E77" s="169">
        <v>2</v>
      </c>
      <c r="F77" s="163"/>
      <c r="G77" s="170">
        <f t="shared" si="12"/>
        <v>0</v>
      </c>
      <c r="H77" s="159"/>
      <c r="I77" s="171" t="e">
        <f>G77/$H$95</f>
        <v>#DIV/0!</v>
      </c>
    </row>
    <row r="78" spans="2:9" s="151" customFormat="1" ht="19.95" customHeight="1" thickBot="1">
      <c r="B78" s="7">
        <v>9</v>
      </c>
      <c r="C78" s="8" t="s">
        <v>142</v>
      </c>
      <c r="D78" s="16"/>
      <c r="E78" s="16"/>
      <c r="F78" s="17"/>
      <c r="G78" s="18"/>
      <c r="H78" s="10">
        <f>SUM(G79:G80)</f>
        <v>0</v>
      </c>
      <c r="I78" s="123" t="e">
        <f>H78/$H$95</f>
        <v>#DIV/0!</v>
      </c>
    </row>
    <row r="79" spans="2:9" s="161" customFormat="1" ht="26.4" outlineLevel="1">
      <c r="B79" s="168" t="s">
        <v>143</v>
      </c>
      <c r="C79" s="154" t="s">
        <v>144</v>
      </c>
      <c r="D79" s="155" t="s">
        <v>36</v>
      </c>
      <c r="E79" s="169">
        <v>2</v>
      </c>
      <c r="F79" s="163"/>
      <c r="G79" s="170">
        <f t="shared" ref="G79:G80" si="13">E79*F79</f>
        <v>0</v>
      </c>
      <c r="H79" s="159"/>
      <c r="I79" s="171" t="e">
        <f>G79/$H$95</f>
        <v>#DIV/0!</v>
      </c>
    </row>
    <row r="80" spans="2:9" s="161" customFormat="1" ht="27" outlineLevel="1" thickBot="1">
      <c r="B80" s="168" t="s">
        <v>145</v>
      </c>
      <c r="C80" s="154" t="s">
        <v>146</v>
      </c>
      <c r="D80" s="155" t="s">
        <v>36</v>
      </c>
      <c r="E80" s="169">
        <v>2</v>
      </c>
      <c r="F80" s="163"/>
      <c r="G80" s="170">
        <f t="shared" si="13"/>
        <v>0</v>
      </c>
      <c r="H80" s="159"/>
      <c r="I80" s="171" t="e">
        <f>G80/$H$95</f>
        <v>#DIV/0!</v>
      </c>
    </row>
    <row r="81" spans="2:9" s="151" customFormat="1" ht="19.95" customHeight="1" thickBot="1">
      <c r="B81" s="15">
        <v>10</v>
      </c>
      <c r="C81" s="120" t="s">
        <v>147</v>
      </c>
      <c r="D81" s="121"/>
      <c r="E81" s="121"/>
      <c r="F81" s="122"/>
      <c r="G81" s="121"/>
      <c r="H81" s="10">
        <f>SUM(G82:G84)</f>
        <v>0</v>
      </c>
      <c r="I81" s="123" t="e">
        <f>H81/$H$95</f>
        <v>#DIV/0!</v>
      </c>
    </row>
    <row r="82" spans="2:9" s="161" customFormat="1" outlineLevel="1">
      <c r="B82" s="168" t="s">
        <v>148</v>
      </c>
      <c r="C82" s="154" t="s">
        <v>149</v>
      </c>
      <c r="D82" s="155" t="s">
        <v>50</v>
      </c>
      <c r="E82" s="169">
        <v>4</v>
      </c>
      <c r="F82" s="163"/>
      <c r="G82" s="170">
        <f t="shared" ref="G82:G84" si="14">E82*F82</f>
        <v>0</v>
      </c>
      <c r="H82" s="159"/>
      <c r="I82" s="171" t="e">
        <f>G82/$H$95</f>
        <v>#DIV/0!</v>
      </c>
    </row>
    <row r="83" spans="2:9" s="161" customFormat="1" outlineLevel="1">
      <c r="B83" s="168" t="s">
        <v>150</v>
      </c>
      <c r="C83" s="154" t="s">
        <v>151</v>
      </c>
      <c r="D83" s="155" t="s">
        <v>36</v>
      </c>
      <c r="E83" s="169">
        <v>10</v>
      </c>
      <c r="F83" s="163"/>
      <c r="G83" s="170">
        <f t="shared" si="14"/>
        <v>0</v>
      </c>
      <c r="H83" s="159"/>
      <c r="I83" s="171" t="e">
        <f>G83/$H$95</f>
        <v>#DIV/0!</v>
      </c>
    </row>
    <row r="84" spans="2:9" s="161" customFormat="1" ht="13.8" outlineLevel="1" thickBot="1">
      <c r="B84" s="168" t="s">
        <v>152</v>
      </c>
      <c r="C84" s="154" t="s">
        <v>153</v>
      </c>
      <c r="D84" s="155" t="s">
        <v>36</v>
      </c>
      <c r="E84" s="169">
        <v>4</v>
      </c>
      <c r="F84" s="163"/>
      <c r="G84" s="170">
        <f t="shared" si="14"/>
        <v>0</v>
      </c>
      <c r="H84" s="159"/>
      <c r="I84" s="171" t="e">
        <f>G84/$H$95</f>
        <v>#DIV/0!</v>
      </c>
    </row>
    <row r="85" spans="2:9" s="151" customFormat="1" ht="19.95" customHeight="1" thickBot="1">
      <c r="B85" s="7">
        <v>11</v>
      </c>
      <c r="C85" s="8" t="s">
        <v>154</v>
      </c>
      <c r="D85" s="16"/>
      <c r="E85" s="16"/>
      <c r="F85" s="17"/>
      <c r="G85" s="18"/>
      <c r="H85" s="10">
        <f>SUM(G86:G91)</f>
        <v>0</v>
      </c>
      <c r="I85" s="123" t="e">
        <f>H85/$H$95</f>
        <v>#DIV/0!</v>
      </c>
    </row>
    <row r="86" spans="2:9" s="161" customFormat="1" ht="26.4" outlineLevel="1">
      <c r="B86" s="168" t="s">
        <v>155</v>
      </c>
      <c r="C86" s="154" t="s">
        <v>156</v>
      </c>
      <c r="D86" s="155" t="s">
        <v>50</v>
      </c>
      <c r="E86" s="169">
        <v>120</v>
      </c>
      <c r="F86" s="163"/>
      <c r="G86" s="170">
        <f t="shared" ref="G86:G91" si="15">E86*F86</f>
        <v>0</v>
      </c>
      <c r="H86" s="159"/>
      <c r="I86" s="171" t="e">
        <f t="shared" ref="I86:I91" si="16">G86/$H$95</f>
        <v>#DIV/0!</v>
      </c>
    </row>
    <row r="87" spans="2:9" s="161" customFormat="1" outlineLevel="1">
      <c r="B87" s="168" t="s">
        <v>157</v>
      </c>
      <c r="C87" s="154" t="s">
        <v>158</v>
      </c>
      <c r="D87" s="155" t="s">
        <v>50</v>
      </c>
      <c r="E87" s="169">
        <v>80</v>
      </c>
      <c r="F87" s="163"/>
      <c r="G87" s="170">
        <f t="shared" si="15"/>
        <v>0</v>
      </c>
      <c r="H87" s="159"/>
      <c r="I87" s="171" t="e">
        <f t="shared" si="16"/>
        <v>#DIV/0!</v>
      </c>
    </row>
    <row r="88" spans="2:9" s="161" customFormat="1" ht="26.4" outlineLevel="1">
      <c r="B88" s="168" t="s">
        <v>159</v>
      </c>
      <c r="C88" s="154" t="s">
        <v>160</v>
      </c>
      <c r="D88" s="155" t="s">
        <v>50</v>
      </c>
      <c r="E88" s="169">
        <v>8</v>
      </c>
      <c r="F88" s="163"/>
      <c r="G88" s="170">
        <f t="shared" si="15"/>
        <v>0</v>
      </c>
      <c r="H88" s="159"/>
      <c r="I88" s="171" t="e">
        <f t="shared" si="16"/>
        <v>#DIV/0!</v>
      </c>
    </row>
    <row r="89" spans="2:9" s="161" customFormat="1" outlineLevel="1">
      <c r="B89" s="168" t="s">
        <v>161</v>
      </c>
      <c r="C89" s="154" t="s">
        <v>162</v>
      </c>
      <c r="D89" s="155" t="s">
        <v>50</v>
      </c>
      <c r="E89" s="169">
        <v>6</v>
      </c>
      <c r="F89" s="163"/>
      <c r="G89" s="170">
        <f t="shared" si="15"/>
        <v>0</v>
      </c>
      <c r="H89" s="159"/>
      <c r="I89" s="171" t="e">
        <f t="shared" si="16"/>
        <v>#DIV/0!</v>
      </c>
    </row>
    <row r="90" spans="2:9" s="161" customFormat="1" outlineLevel="1">
      <c r="B90" s="168" t="s">
        <v>163</v>
      </c>
      <c r="C90" s="154" t="s">
        <v>164</v>
      </c>
      <c r="D90" s="155" t="s">
        <v>50</v>
      </c>
      <c r="E90" s="169">
        <v>1</v>
      </c>
      <c r="F90" s="163"/>
      <c r="G90" s="170">
        <f t="shared" si="15"/>
        <v>0</v>
      </c>
      <c r="H90" s="159"/>
      <c r="I90" s="171" t="e">
        <f t="shared" si="16"/>
        <v>#DIV/0!</v>
      </c>
    </row>
    <row r="91" spans="2:9" s="161" customFormat="1" ht="13.8" outlineLevel="1" thickBot="1">
      <c r="B91" s="168" t="s">
        <v>165</v>
      </c>
      <c r="C91" s="154" t="s">
        <v>166</v>
      </c>
      <c r="D91" s="155" t="s">
        <v>50</v>
      </c>
      <c r="E91" s="169">
        <v>45</v>
      </c>
      <c r="F91" s="163"/>
      <c r="G91" s="170">
        <f t="shared" si="15"/>
        <v>0</v>
      </c>
      <c r="H91" s="159"/>
      <c r="I91" s="171" t="e">
        <f t="shared" si="16"/>
        <v>#DIV/0!</v>
      </c>
    </row>
    <row r="92" spans="2:9" s="151" customFormat="1" ht="19.95" customHeight="1" thickBot="1">
      <c r="B92" s="7">
        <v>12</v>
      </c>
      <c r="C92" s="8" t="s">
        <v>167</v>
      </c>
      <c r="D92" s="16"/>
      <c r="E92" s="16"/>
      <c r="F92" s="17"/>
      <c r="G92" s="18"/>
      <c r="H92" s="10">
        <f>SUM(G93:G94)</f>
        <v>0</v>
      </c>
      <c r="I92" s="123" t="e">
        <f>H92/$H$95</f>
        <v>#DIV/0!</v>
      </c>
    </row>
    <row r="93" spans="2:9" s="161" customFormat="1" outlineLevel="1">
      <c r="B93" s="172" t="s">
        <v>168</v>
      </c>
      <c r="C93" s="154" t="s">
        <v>169</v>
      </c>
      <c r="D93" s="155" t="s">
        <v>170</v>
      </c>
      <c r="E93" s="169">
        <v>2</v>
      </c>
      <c r="F93" s="163"/>
      <c r="G93" s="170">
        <f t="shared" ref="G93:G94" si="17">E93*F93</f>
        <v>0</v>
      </c>
      <c r="H93" s="159"/>
      <c r="I93" s="171" t="e">
        <f>G93/$H$95</f>
        <v>#DIV/0!</v>
      </c>
    </row>
    <row r="94" spans="2:9" s="161" customFormat="1" ht="13.8" outlineLevel="1" thickBot="1">
      <c r="B94" s="172" t="s">
        <v>171</v>
      </c>
      <c r="C94" s="154" t="s">
        <v>172</v>
      </c>
      <c r="D94" s="155" t="s">
        <v>28</v>
      </c>
      <c r="E94" s="169">
        <v>1</v>
      </c>
      <c r="F94" s="163"/>
      <c r="G94" s="170">
        <f t="shared" si="17"/>
        <v>0</v>
      </c>
      <c r="H94" s="159"/>
      <c r="I94" s="171" t="e">
        <f>G94/$H$95</f>
        <v>#DIV/0!</v>
      </c>
    </row>
    <row r="95" spans="2:9" s="151" customFormat="1" ht="17.25" customHeight="1" outlineLevel="1" collapsed="1" thickBot="1">
      <c r="B95" s="137" t="s">
        <v>173</v>
      </c>
      <c r="C95" s="138"/>
      <c r="D95" s="139"/>
      <c r="E95" s="139"/>
      <c r="F95" s="140"/>
      <c r="G95" s="141"/>
      <c r="H95" s="10">
        <f>SUM(G14:G95)</f>
        <v>0</v>
      </c>
      <c r="I95" s="123" t="e">
        <f>H95/$H$95</f>
        <v>#DIV/0!</v>
      </c>
    </row>
    <row r="96" spans="2:9" s="151" customFormat="1" ht="12.75" customHeight="1" outlineLevel="1" thickBot="1">
      <c r="B96" s="173"/>
      <c r="C96" s="174"/>
      <c r="D96" s="175"/>
      <c r="E96" s="175"/>
      <c r="F96" s="176"/>
      <c r="G96" s="176"/>
      <c r="H96" s="175"/>
      <c r="I96" s="177"/>
    </row>
    <row r="97" spans="2:9" s="151" customFormat="1" ht="12.75" customHeight="1" outlineLevel="1" thickBot="1">
      <c r="B97" s="19" t="s">
        <v>174</v>
      </c>
      <c r="C97" s="20" t="s">
        <v>175</v>
      </c>
      <c r="D97" s="178"/>
      <c r="E97" s="178"/>
      <c r="F97" s="179"/>
      <c r="G97" s="180"/>
      <c r="H97" s="21">
        <f>+H95</f>
        <v>0</v>
      </c>
      <c r="I97" s="173"/>
    </row>
    <row r="98" spans="2:9" s="151" customFormat="1" ht="12.75" customHeight="1" outlineLevel="1" thickBot="1">
      <c r="B98" s="19"/>
      <c r="C98" s="181" t="s">
        <v>176</v>
      </c>
      <c r="D98" s="22" t="s">
        <v>177</v>
      </c>
      <c r="E98" s="125"/>
      <c r="F98" s="182"/>
      <c r="G98" s="183"/>
      <c r="H98" s="23">
        <f>H97*E98%</f>
        <v>0</v>
      </c>
      <c r="I98" s="173"/>
    </row>
    <row r="99" spans="2:9" s="151" customFormat="1" ht="12.75" customHeight="1" outlineLevel="1" thickBot="1">
      <c r="B99" s="24" t="s">
        <v>178</v>
      </c>
      <c r="C99" s="20" t="s">
        <v>179</v>
      </c>
      <c r="D99" s="178"/>
      <c r="E99" s="184"/>
      <c r="F99" s="179"/>
      <c r="G99" s="179"/>
      <c r="H99" s="21">
        <f>SUM(H97:H98)</f>
        <v>0</v>
      </c>
      <c r="I99" s="173"/>
    </row>
    <row r="100" spans="2:9" s="151" customFormat="1" ht="12.75" customHeight="1" outlineLevel="1">
      <c r="B100" s="19"/>
      <c r="C100" s="185" t="s">
        <v>180</v>
      </c>
      <c r="D100" s="25" t="s">
        <v>177</v>
      </c>
      <c r="E100" s="126"/>
      <c r="F100" s="186"/>
      <c r="G100" s="187"/>
      <c r="H100" s="133">
        <f>H99*E100%</f>
        <v>0</v>
      </c>
      <c r="I100" s="173"/>
    </row>
    <row r="101" spans="2:9" s="151" customFormat="1" ht="12.75" customHeight="1" outlineLevel="1" thickBot="1">
      <c r="B101" s="19"/>
      <c r="C101" s="188" t="s">
        <v>181</v>
      </c>
      <c r="D101" s="26" t="s">
        <v>177</v>
      </c>
      <c r="E101" s="127"/>
      <c r="F101" s="189"/>
      <c r="G101" s="190"/>
      <c r="H101" s="134">
        <f>H99*E101%</f>
        <v>0</v>
      </c>
      <c r="I101" s="173"/>
    </row>
    <row r="102" spans="2:9" s="151" customFormat="1" ht="12.75" customHeight="1" outlineLevel="1" thickBot="1">
      <c r="B102" s="24" t="s">
        <v>182</v>
      </c>
      <c r="C102" s="20" t="s">
        <v>183</v>
      </c>
      <c r="D102" s="178"/>
      <c r="E102" s="184"/>
      <c r="F102" s="179"/>
      <c r="G102" s="179"/>
      <c r="H102" s="21">
        <f>SUM(H99:H101)</f>
        <v>0</v>
      </c>
      <c r="I102" s="173"/>
    </row>
    <row r="103" spans="2:9" s="151" customFormat="1" ht="12.75" customHeight="1" outlineLevel="1" thickBot="1">
      <c r="B103" s="29"/>
      <c r="C103" s="181" t="s">
        <v>184</v>
      </c>
      <c r="D103" s="22" t="s">
        <v>177</v>
      </c>
      <c r="E103" s="125"/>
      <c r="F103" s="182"/>
      <c r="G103" s="182"/>
      <c r="H103" s="23">
        <f>H102*E103%</f>
        <v>0</v>
      </c>
      <c r="I103" s="191"/>
    </row>
    <row r="104" spans="2:9" s="151" customFormat="1" ht="12.75" customHeight="1" outlineLevel="1" thickBot="1">
      <c r="B104" s="30" t="s">
        <v>185</v>
      </c>
      <c r="C104" s="27" t="s">
        <v>186</v>
      </c>
      <c r="D104" s="28"/>
      <c r="E104" s="28"/>
      <c r="F104" s="28"/>
      <c r="G104" s="31"/>
      <c r="H104" s="32">
        <f>SUM(H102+H103)</f>
        <v>0</v>
      </c>
      <c r="I104" s="191"/>
    </row>
    <row r="105" spans="2:9" s="151" customFormat="1" ht="12.75" customHeight="1" outlineLevel="1" thickBot="1">
      <c r="B105" s="192"/>
      <c r="C105" s="33"/>
      <c r="D105" s="192"/>
      <c r="E105" s="192"/>
      <c r="F105" s="192"/>
      <c r="G105" s="192"/>
      <c r="H105" s="34"/>
      <c r="I105" s="191"/>
    </row>
    <row r="106" spans="2:9" s="151" customFormat="1" ht="12.75" customHeight="1" outlineLevel="1" thickBot="1">
      <c r="B106" s="192"/>
      <c r="C106" s="20" t="s">
        <v>187</v>
      </c>
      <c r="D106" s="178"/>
      <c r="E106" s="178"/>
      <c r="F106" s="179"/>
      <c r="G106" s="180"/>
      <c r="H106" s="124" t="e">
        <f>H104/H97</f>
        <v>#DIV/0!</v>
      </c>
      <c r="I106" s="193"/>
    </row>
    <row r="107" spans="2:9" s="151" customFormat="1" ht="13.8" outlineLevel="1" thickBot="1">
      <c r="B107" s="173"/>
      <c r="C107" s="194"/>
      <c r="D107" s="284"/>
      <c r="E107" s="284"/>
      <c r="F107" s="195"/>
      <c r="G107" s="195"/>
      <c r="H107" s="284"/>
      <c r="I107" s="177"/>
    </row>
    <row r="108" spans="2:9" s="151" customFormat="1" ht="21" customHeight="1" outlineLevel="1" thickBot="1">
      <c r="B108" s="35" t="s">
        <v>188</v>
      </c>
      <c r="C108" s="196"/>
      <c r="D108" s="178"/>
      <c r="E108" s="178"/>
      <c r="F108" s="179"/>
      <c r="G108" s="180"/>
      <c r="H108" s="142" t="e">
        <f>H95*H106</f>
        <v>#DIV/0!</v>
      </c>
      <c r="I108" s="192"/>
    </row>
    <row r="109" spans="2:9" s="151" customFormat="1" ht="13.8" outlineLevel="1" thickBot="1">
      <c r="B109" s="197"/>
      <c r="C109" s="192"/>
      <c r="D109" s="198"/>
      <c r="E109" s="198"/>
      <c r="F109" s="199"/>
      <c r="G109" s="199"/>
      <c r="H109" s="198"/>
      <c r="I109" s="177"/>
    </row>
    <row r="110" spans="2:9" s="151" customFormat="1" ht="13.8" outlineLevel="1" thickBot="1">
      <c r="B110" s="135">
        <v>13</v>
      </c>
      <c r="C110" s="36" t="s">
        <v>189</v>
      </c>
      <c r="D110" s="200"/>
      <c r="E110" s="200"/>
      <c r="F110" s="201"/>
      <c r="G110" s="201"/>
      <c r="H110" s="202"/>
      <c r="I110" s="37"/>
    </row>
    <row r="111" spans="2:9" s="151" customFormat="1" outlineLevel="1">
      <c r="B111" s="203" t="s">
        <v>190</v>
      </c>
      <c r="C111" s="204" t="s">
        <v>191</v>
      </c>
      <c r="D111" s="205" t="s">
        <v>170</v>
      </c>
      <c r="E111" s="206">
        <v>2</v>
      </c>
      <c r="F111" s="207"/>
      <c r="G111" s="208">
        <f>E111*F111</f>
        <v>0</v>
      </c>
      <c r="H111" s="209"/>
      <c r="I111" s="210"/>
    </row>
    <row r="112" spans="2:9" s="151" customFormat="1" ht="13.8" outlineLevel="1" thickBot="1">
      <c r="B112" s="211" t="s">
        <v>192</v>
      </c>
      <c r="C112" s="212" t="s">
        <v>193</v>
      </c>
      <c r="D112" s="213" t="s">
        <v>170</v>
      </c>
      <c r="E112" s="214">
        <v>2</v>
      </c>
      <c r="F112" s="215"/>
      <c r="G112" s="216">
        <f t="shared" ref="G112" si="18">E112*F112</f>
        <v>0</v>
      </c>
      <c r="H112" s="217"/>
      <c r="I112" s="210"/>
    </row>
    <row r="113" spans="2:9" s="151" customFormat="1" ht="13.8" outlineLevel="1" thickBot="1">
      <c r="B113" s="289" t="s">
        <v>194</v>
      </c>
      <c r="C113" s="337"/>
      <c r="D113" s="337"/>
      <c r="E113" s="337"/>
      <c r="F113" s="337"/>
      <c r="G113" s="338"/>
      <c r="H113" s="38">
        <f>SUM(G111:G112)</f>
        <v>0</v>
      </c>
      <c r="I113" s="173"/>
    </row>
    <row r="114" spans="2:9" s="151" customFormat="1" ht="15" customHeight="1" outlineLevel="1" thickBot="1">
      <c r="B114" s="173"/>
      <c r="C114" s="218"/>
      <c r="D114" s="173"/>
      <c r="E114" s="173"/>
      <c r="F114" s="173"/>
      <c r="G114" s="173"/>
      <c r="H114" s="173"/>
      <c r="I114" s="192"/>
    </row>
    <row r="115" spans="2:9" s="151" customFormat="1" ht="34.200000000000003" customHeight="1" outlineLevel="1" thickBot="1">
      <c r="B115" s="339" t="s">
        <v>195</v>
      </c>
      <c r="C115" s="340"/>
      <c r="D115" s="340"/>
      <c r="E115" s="340"/>
      <c r="F115" s="341"/>
      <c r="G115" s="342" t="e">
        <f>H113+H108</f>
        <v>#DIV/0!</v>
      </c>
      <c r="H115" s="343"/>
      <c r="I115" s="192"/>
    </row>
    <row r="116" spans="2:9" s="151" customFormat="1" ht="13.8" outlineLevel="1" thickBot="1">
      <c r="B116" s="173"/>
      <c r="C116" s="218"/>
      <c r="D116" s="173"/>
      <c r="E116" s="173"/>
      <c r="F116" s="177"/>
      <c r="G116" s="177"/>
      <c r="H116" s="173"/>
      <c r="I116" s="177"/>
    </row>
    <row r="117" spans="2:9" s="151" customFormat="1" ht="20.7" customHeight="1" outlineLevel="1" thickBot="1">
      <c r="B117" s="344" t="s">
        <v>196</v>
      </c>
      <c r="C117" s="345"/>
      <c r="D117" s="345"/>
      <c r="E117" s="345"/>
      <c r="F117" s="345"/>
      <c r="G117" s="345"/>
      <c r="H117" s="345"/>
      <c r="I117" s="346"/>
    </row>
    <row r="118" spans="2:9" s="151" customFormat="1" ht="13.8" outlineLevel="1" thickBot="1">
      <c r="B118" s="219"/>
      <c r="C118" s="220"/>
      <c r="D118" s="219"/>
      <c r="E118" s="219"/>
      <c r="F118" s="221"/>
      <c r="G118" s="221"/>
      <c r="H118" s="219"/>
      <c r="I118" s="221"/>
    </row>
    <row r="119" spans="2:9" s="151" customFormat="1" ht="36.6" customHeight="1" outlineLevel="1" thickBot="1">
      <c r="B119" s="39" t="s">
        <v>8</v>
      </c>
      <c r="C119" s="347" t="s">
        <v>9</v>
      </c>
      <c r="D119" s="348"/>
      <c r="E119" s="348"/>
      <c r="F119" s="348"/>
      <c r="G119" s="349"/>
      <c r="H119" s="40" t="s">
        <v>16</v>
      </c>
      <c r="I119" s="41" t="s">
        <v>197</v>
      </c>
    </row>
    <row r="120" spans="2:9" s="151" customFormat="1" ht="13.8" thickBot="1">
      <c r="B120" s="350"/>
      <c r="C120" s="351"/>
      <c r="D120" s="351"/>
      <c r="E120" s="351"/>
      <c r="F120" s="351"/>
      <c r="G120" s="351"/>
      <c r="H120" s="351"/>
      <c r="I120" s="352"/>
    </row>
    <row r="121" spans="2:9" s="151" customFormat="1">
      <c r="B121" s="222">
        <f>B14</f>
        <v>1</v>
      </c>
      <c r="C121" s="353" t="str">
        <f>+VLOOKUP(B121,$B$14:$I$95,2,0)</f>
        <v>TRABAJOS PRELIMINARES</v>
      </c>
      <c r="D121" s="354"/>
      <c r="E121" s="354"/>
      <c r="F121" s="354"/>
      <c r="G121" s="355"/>
      <c r="H121" s="223" t="e">
        <f>H14*$H$106</f>
        <v>#DIV/0!</v>
      </c>
      <c r="I121" s="224" t="e">
        <f>H121/$G$115</f>
        <v>#DIV/0!</v>
      </c>
    </row>
    <row r="122" spans="2:9" s="151" customFormat="1">
      <c r="B122" s="225">
        <f>B19</f>
        <v>2</v>
      </c>
      <c r="C122" s="328" t="str">
        <f t="shared" ref="C122:C132" si="19">+VLOOKUP(B122,$B$14:$I$95,2,0)</f>
        <v>DEMOLICIÓN Y RETIROS</v>
      </c>
      <c r="D122" s="329"/>
      <c r="E122" s="329"/>
      <c r="F122" s="329"/>
      <c r="G122" s="330"/>
      <c r="H122" s="226" t="e">
        <f>H19*$H$106</f>
        <v>#DIV/0!</v>
      </c>
      <c r="I122" s="227" t="e">
        <f t="shared" ref="I122:I132" si="20">H122/$G$115</f>
        <v>#DIV/0!</v>
      </c>
    </row>
    <row r="123" spans="2:9" s="151" customFormat="1">
      <c r="B123" s="225">
        <f>B35</f>
        <v>3</v>
      </c>
      <c r="C123" s="328" t="str">
        <f t="shared" si="19"/>
        <v>ALBAÑILERÍA Y AFINES</v>
      </c>
      <c r="D123" s="329"/>
      <c r="E123" s="329"/>
      <c r="F123" s="329"/>
      <c r="G123" s="330"/>
      <c r="H123" s="228" t="e">
        <f>H35*$H$106</f>
        <v>#DIV/0!</v>
      </c>
      <c r="I123" s="227" t="e">
        <f t="shared" si="20"/>
        <v>#DIV/0!</v>
      </c>
    </row>
    <row r="124" spans="2:9" s="151" customFormat="1">
      <c r="B124" s="225">
        <f>B45</f>
        <v>4</v>
      </c>
      <c r="C124" s="285" t="str">
        <f t="shared" si="19"/>
        <v>SOLADOS Y GUARDAS</v>
      </c>
      <c r="D124" s="286"/>
      <c r="E124" s="286"/>
      <c r="F124" s="286"/>
      <c r="G124" s="287"/>
      <c r="H124" s="228" t="e">
        <f>H45*$H$106</f>
        <v>#DIV/0!</v>
      </c>
      <c r="I124" s="227" t="e">
        <f t="shared" si="20"/>
        <v>#DIV/0!</v>
      </c>
    </row>
    <row r="125" spans="2:9" s="151" customFormat="1">
      <c r="B125" s="225">
        <f>B48</f>
        <v>5</v>
      </c>
      <c r="C125" s="285" t="str">
        <f t="shared" si="19"/>
        <v>ESTRUCTURAS - REFUERZO DE VIGAS</v>
      </c>
      <c r="D125" s="286"/>
      <c r="E125" s="286"/>
      <c r="F125" s="286"/>
      <c r="G125" s="287"/>
      <c r="H125" s="228" t="e">
        <f>H48*$H$106</f>
        <v>#DIV/0!</v>
      </c>
      <c r="I125" s="227" t="e">
        <f t="shared" si="20"/>
        <v>#DIV/0!</v>
      </c>
    </row>
    <row r="126" spans="2:9" s="151" customFormat="1">
      <c r="B126" s="225">
        <f>B53</f>
        <v>6</v>
      </c>
      <c r="C126" s="285" t="str">
        <f t="shared" si="19"/>
        <v>CUBIERTA METÁLICA - SOBRETECHO</v>
      </c>
      <c r="D126" s="286"/>
      <c r="E126" s="286"/>
      <c r="F126" s="286"/>
      <c r="G126" s="287"/>
      <c r="H126" s="228" t="e">
        <f>H53*$H$106</f>
        <v>#DIV/0!</v>
      </c>
      <c r="I126" s="227" t="e">
        <f t="shared" si="20"/>
        <v>#DIV/0!</v>
      </c>
    </row>
    <row r="127" spans="2:9" s="151" customFormat="1">
      <c r="B127" s="225">
        <f>B68</f>
        <v>7</v>
      </c>
      <c r="C127" s="285" t="str">
        <f t="shared" si="19"/>
        <v>HERRERIA</v>
      </c>
      <c r="D127" s="286"/>
      <c r="E127" s="286"/>
      <c r="F127" s="286"/>
      <c r="G127" s="287"/>
      <c r="H127" s="228" t="e">
        <f>H68*$H$106</f>
        <v>#DIV/0!</v>
      </c>
      <c r="I127" s="227" t="e">
        <f t="shared" si="20"/>
        <v>#DIV/0!</v>
      </c>
    </row>
    <row r="128" spans="2:9" s="151" customFormat="1">
      <c r="B128" s="225">
        <f>B75</f>
        <v>8</v>
      </c>
      <c r="C128" s="285" t="str">
        <f t="shared" si="19"/>
        <v>CARPINTERIAS</v>
      </c>
      <c r="D128" s="286"/>
      <c r="E128" s="286"/>
      <c r="F128" s="286"/>
      <c r="G128" s="287"/>
      <c r="H128" s="228" t="e">
        <f>H75*$H$106</f>
        <v>#DIV/0!</v>
      </c>
      <c r="I128" s="227" t="e">
        <f t="shared" si="20"/>
        <v>#DIV/0!</v>
      </c>
    </row>
    <row r="129" spans="2:9" s="151" customFormat="1">
      <c r="B129" s="225">
        <f>B78</f>
        <v>9</v>
      </c>
      <c r="C129" s="328" t="str">
        <f t="shared" si="19"/>
        <v>INSTALACION TERMOMECÁNICA</v>
      </c>
      <c r="D129" s="329"/>
      <c r="E129" s="329"/>
      <c r="F129" s="329"/>
      <c r="G129" s="330"/>
      <c r="H129" s="226" t="e">
        <f>H78*$H$106</f>
        <v>#DIV/0!</v>
      </c>
      <c r="I129" s="227" t="e">
        <f t="shared" si="20"/>
        <v>#DIV/0!</v>
      </c>
    </row>
    <row r="130" spans="2:9" s="151" customFormat="1">
      <c r="B130" s="225">
        <f>B81</f>
        <v>10</v>
      </c>
      <c r="C130" s="328" t="str">
        <f t="shared" si="19"/>
        <v>CIELORRASO</v>
      </c>
      <c r="D130" s="329"/>
      <c r="E130" s="329"/>
      <c r="F130" s="329"/>
      <c r="G130" s="330"/>
      <c r="H130" s="226" t="e">
        <f>H81*$H$106</f>
        <v>#DIV/0!</v>
      </c>
      <c r="I130" s="227" t="e">
        <f t="shared" si="20"/>
        <v>#DIV/0!</v>
      </c>
    </row>
    <row r="131" spans="2:9" s="151" customFormat="1">
      <c r="B131" s="225">
        <f>B85</f>
        <v>11</v>
      </c>
      <c r="C131" s="328" t="str">
        <f t="shared" si="19"/>
        <v>PINTURA</v>
      </c>
      <c r="D131" s="329"/>
      <c r="E131" s="329"/>
      <c r="F131" s="329"/>
      <c r="G131" s="330"/>
      <c r="H131" s="226" t="e">
        <f>H85*$H$106</f>
        <v>#DIV/0!</v>
      </c>
      <c r="I131" s="227" t="e">
        <f t="shared" si="20"/>
        <v>#DIV/0!</v>
      </c>
    </row>
    <row r="132" spans="2:9" s="151" customFormat="1" ht="13.8" thickBot="1">
      <c r="B132" s="229">
        <f>B92</f>
        <v>12</v>
      </c>
      <c r="C132" s="365" t="str">
        <f t="shared" si="19"/>
        <v>LIMPIEZA DE OBRA</v>
      </c>
      <c r="D132" s="366"/>
      <c r="E132" s="366"/>
      <c r="F132" s="366"/>
      <c r="G132" s="367"/>
      <c r="H132" s="230" t="e">
        <f>H92*$H$106</f>
        <v>#DIV/0!</v>
      </c>
      <c r="I132" s="231" t="e">
        <f t="shared" si="20"/>
        <v>#DIV/0!</v>
      </c>
    </row>
    <row r="133" spans="2:9" s="151" customFormat="1" ht="13.8" thickBot="1">
      <c r="B133" s="232"/>
      <c r="C133" s="362" t="s">
        <v>198</v>
      </c>
      <c r="D133" s="363"/>
      <c r="E133" s="363"/>
      <c r="F133" s="363"/>
      <c r="G133" s="364"/>
      <c r="H133" s="243" t="e">
        <f>SUM(H121:H132)</f>
        <v>#DIV/0!</v>
      </c>
      <c r="I133" s="244" t="e">
        <f>SUM(I121:I132)</f>
        <v>#DIV/0!</v>
      </c>
    </row>
    <row r="134" spans="2:9" s="151" customFormat="1" ht="13.8" thickBot="1">
      <c r="B134" s="173"/>
      <c r="C134" s="42"/>
      <c r="D134" s="43"/>
      <c r="E134" s="43"/>
      <c r="F134" s="44"/>
      <c r="G134" s="44"/>
      <c r="H134" s="118"/>
      <c r="I134" s="119"/>
    </row>
    <row r="135" spans="2:9" s="151" customFormat="1" ht="13.8" thickBot="1">
      <c r="B135" s="234">
        <f>B110</f>
        <v>13</v>
      </c>
      <c r="C135" s="368" t="str">
        <f>C110</f>
        <v>EQUIPO DE OBRA</v>
      </c>
      <c r="D135" s="369"/>
      <c r="E135" s="369"/>
      <c r="F135" s="369"/>
      <c r="G135" s="370"/>
      <c r="H135" s="245">
        <f>H113</f>
        <v>0</v>
      </c>
      <c r="I135" s="233" t="e">
        <f>H135/G115</f>
        <v>#DIV/0!</v>
      </c>
    </row>
    <row r="136" spans="2:9" s="151" customFormat="1" ht="13.8" thickBot="1">
      <c r="B136" s="232"/>
      <c r="C136" s="362" t="s">
        <v>199</v>
      </c>
      <c r="D136" s="363"/>
      <c r="E136" s="363"/>
      <c r="F136" s="363"/>
      <c r="G136" s="364"/>
      <c r="H136" s="131" t="e">
        <f>H133+H135</f>
        <v>#DIV/0!</v>
      </c>
      <c r="I136" s="246" t="e">
        <f>I133+I135</f>
        <v>#DIV/0!</v>
      </c>
    </row>
    <row r="137" spans="2:9" s="151" customFormat="1" ht="13.8" thickBot="1">
      <c r="B137" s="173"/>
      <c r="C137" s="235"/>
      <c r="D137" s="192"/>
      <c r="E137" s="192"/>
      <c r="F137" s="192"/>
      <c r="G137" s="236"/>
      <c r="H137" s="192"/>
      <c r="I137" s="192"/>
    </row>
    <row r="138" spans="2:9" s="151" customFormat="1">
      <c r="B138" s="173"/>
      <c r="C138" s="356" t="s">
        <v>200</v>
      </c>
      <c r="D138" s="357"/>
      <c r="E138" s="358"/>
      <c r="F138" s="237" t="s">
        <v>50</v>
      </c>
      <c r="G138" s="45">
        <v>32</v>
      </c>
      <c r="H138" s="132"/>
      <c r="I138" s="192"/>
    </row>
    <row r="139" spans="2:9" s="151" customFormat="1">
      <c r="B139" s="173"/>
      <c r="C139" s="247" t="s">
        <v>201</v>
      </c>
      <c r="D139" s="177"/>
      <c r="E139" s="248"/>
      <c r="F139" s="249" t="s">
        <v>202</v>
      </c>
      <c r="G139" s="250" t="e">
        <f>(G115-H127)/G138</f>
        <v>#DIV/0!</v>
      </c>
      <c r="H139" s="132"/>
      <c r="I139" s="192"/>
    </row>
    <row r="140" spans="2:9" s="151" customFormat="1" ht="13.8" thickBot="1">
      <c r="B140" s="173"/>
      <c r="C140" s="359" t="s">
        <v>203</v>
      </c>
      <c r="D140" s="360"/>
      <c r="E140" s="361"/>
      <c r="F140" s="238" t="s">
        <v>202</v>
      </c>
      <c r="G140" s="136" t="e">
        <f>H127</f>
        <v>#DIV/0!</v>
      </c>
      <c r="H140" s="239"/>
      <c r="I140" s="192"/>
    </row>
    <row r="141" spans="2:9" s="151" customFormat="1">
      <c r="B141" s="173"/>
      <c r="C141" s="235"/>
      <c r="D141" s="192"/>
      <c r="E141" s="192"/>
      <c r="F141" s="240"/>
      <c r="H141" s="192"/>
      <c r="I141" s="192"/>
    </row>
  </sheetData>
  <mergeCells count="34">
    <mergeCell ref="C138:E138"/>
    <mergeCell ref="C140:E140"/>
    <mergeCell ref="C130:G130"/>
    <mergeCell ref="C131:G131"/>
    <mergeCell ref="C132:G132"/>
    <mergeCell ref="C133:G133"/>
    <mergeCell ref="C135:G135"/>
    <mergeCell ref="C136:G136"/>
    <mergeCell ref="C129:G129"/>
    <mergeCell ref="B12:I12"/>
    <mergeCell ref="F13:I13"/>
    <mergeCell ref="B113:G113"/>
    <mergeCell ref="B115:F115"/>
    <mergeCell ref="G115:H115"/>
    <mergeCell ref="B117:I117"/>
    <mergeCell ref="C119:G119"/>
    <mergeCell ref="B120:I120"/>
    <mergeCell ref="C121:G121"/>
    <mergeCell ref="C122:G122"/>
    <mergeCell ref="C123:G123"/>
    <mergeCell ref="B7:E8"/>
    <mergeCell ref="F7:G8"/>
    <mergeCell ref="H7:I8"/>
    <mergeCell ref="B9:I9"/>
    <mergeCell ref="B10:B11"/>
    <mergeCell ref="C10:C11"/>
    <mergeCell ref="D10:E10"/>
    <mergeCell ref="F10:I10"/>
    <mergeCell ref="B6:I6"/>
    <mergeCell ref="B1:I1"/>
    <mergeCell ref="B3:I3"/>
    <mergeCell ref="B4:E4"/>
    <mergeCell ref="F4:I5"/>
    <mergeCell ref="B5:E5"/>
  </mergeCells>
  <dataValidations count="1">
    <dataValidation type="list" allowBlank="1" showInputMessage="1" showErrorMessage="1" sqref="D95:D96 D4:D11 D1:D2 D14 D107:D1048576">
      <formula1>#REF!</formula1>
    </dataValidation>
  </dataValidations>
  <pageMargins left="0.25" right="0.25" top="0.75" bottom="0.75" header="0.3" footer="0.3"/>
  <pageSetup paperSize="9" scale="62" fitToHeight="0" orientation="portrait" r:id="rId1"/>
  <rowBreaks count="2" manualBreakCount="2">
    <brk id="67" max="8" man="1"/>
    <brk id="113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80" zoomScaleNormal="80" workbookViewId="0">
      <selection activeCell="D18" sqref="D18"/>
    </sheetView>
  </sheetViews>
  <sheetFormatPr baseColWidth="10" defaultColWidth="10.88671875" defaultRowHeight="13.2"/>
  <cols>
    <col min="1" max="1" width="6.5546875" style="252" customWidth="1"/>
    <col min="2" max="2" width="9.109375" style="252" customWidth="1"/>
    <col min="3" max="3" width="26.33203125" style="252" customWidth="1"/>
    <col min="4" max="4" width="22.109375" style="252" customWidth="1"/>
    <col min="5" max="5" width="54" style="252" customWidth="1"/>
    <col min="6" max="16384" width="10.88671875" style="252"/>
  </cols>
  <sheetData>
    <row r="1" spans="1:16" ht="13.8" thickBot="1"/>
    <row r="2" spans="1:16" ht="13.8">
      <c r="A2" s="253"/>
      <c r="B2" s="387" t="s">
        <v>204</v>
      </c>
      <c r="C2" s="388"/>
      <c r="D2" s="388"/>
      <c r="E2" s="389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</row>
    <row r="3" spans="1:16" ht="13.8" thickBot="1">
      <c r="A3" s="255"/>
      <c r="B3" s="390"/>
      <c r="C3" s="391"/>
      <c r="D3" s="256"/>
      <c r="E3" s="257"/>
    </row>
    <row r="4" spans="1:16" ht="13.8" thickBot="1">
      <c r="A4" s="255"/>
      <c r="B4" s="385" t="s">
        <v>205</v>
      </c>
      <c r="C4" s="386"/>
      <c r="D4" s="258" t="s">
        <v>206</v>
      </c>
      <c r="E4" s="259" t="s">
        <v>207</v>
      </c>
    </row>
    <row r="5" spans="1:16">
      <c r="A5" s="260"/>
      <c r="B5" s="261" t="s">
        <v>208</v>
      </c>
      <c r="C5" s="262" t="s">
        <v>209</v>
      </c>
      <c r="D5" s="263">
        <v>0.46</v>
      </c>
      <c r="E5" s="264" t="s">
        <v>210</v>
      </c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</row>
    <row r="6" spans="1:16">
      <c r="A6" s="260"/>
      <c r="B6" s="266" t="s">
        <v>211</v>
      </c>
      <c r="C6" s="267" t="s">
        <v>212</v>
      </c>
      <c r="D6" s="268">
        <v>0.44</v>
      </c>
      <c r="E6" s="269" t="s">
        <v>213</v>
      </c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</row>
    <row r="7" spans="1:16">
      <c r="A7" s="260"/>
      <c r="B7" s="266" t="s">
        <v>214</v>
      </c>
      <c r="C7" s="267" t="s">
        <v>215</v>
      </c>
      <c r="D7" s="268">
        <v>0.1</v>
      </c>
      <c r="E7" s="269" t="s">
        <v>210</v>
      </c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</row>
    <row r="8" spans="1:16" ht="13.8" thickBot="1"/>
    <row r="9" spans="1:16" ht="13.8" thickBot="1">
      <c r="B9" s="270" t="s">
        <v>216</v>
      </c>
      <c r="C9" s="375" t="s">
        <v>217</v>
      </c>
      <c r="D9" s="376"/>
      <c r="E9" s="377"/>
    </row>
    <row r="10" spans="1:16" ht="13.8" thickBot="1">
      <c r="B10" s="392"/>
      <c r="C10" s="392"/>
      <c r="D10" s="256"/>
      <c r="E10" s="257"/>
    </row>
    <row r="11" spans="1:16" ht="13.8" thickBot="1">
      <c r="B11" s="385" t="s">
        <v>218</v>
      </c>
      <c r="C11" s="386"/>
      <c r="D11" s="258" t="s">
        <v>219</v>
      </c>
      <c r="E11" s="259" t="s">
        <v>220</v>
      </c>
    </row>
    <row r="12" spans="1:16">
      <c r="B12" s="266" t="s">
        <v>221</v>
      </c>
      <c r="C12" s="267" t="s">
        <v>222</v>
      </c>
      <c r="D12" s="271">
        <v>0.36499999999999999</v>
      </c>
      <c r="E12" s="272" t="s">
        <v>223</v>
      </c>
    </row>
    <row r="13" spans="1:16" ht="26.4">
      <c r="B13" s="266" t="s">
        <v>224</v>
      </c>
      <c r="C13" s="267" t="s">
        <v>225</v>
      </c>
      <c r="D13" s="271">
        <v>0.50219999999999998</v>
      </c>
      <c r="E13" s="272" t="s">
        <v>226</v>
      </c>
    </row>
    <row r="14" spans="1:16" ht="26.4">
      <c r="B14" s="266" t="s">
        <v>227</v>
      </c>
      <c r="C14" s="267" t="s">
        <v>228</v>
      </c>
      <c r="D14" s="271">
        <v>0.2319</v>
      </c>
      <c r="E14" s="272" t="s">
        <v>229</v>
      </c>
    </row>
    <row r="15" spans="1:16" ht="26.4">
      <c r="B15" s="266" t="s">
        <v>230</v>
      </c>
      <c r="C15" s="267" t="s">
        <v>231</v>
      </c>
      <c r="D15" s="271">
        <v>0.1084</v>
      </c>
      <c r="E15" s="272" t="s">
        <v>232</v>
      </c>
    </row>
    <row r="16" spans="1:16">
      <c r="B16" s="266" t="s">
        <v>233</v>
      </c>
      <c r="C16" s="267" t="s">
        <v>234</v>
      </c>
      <c r="D16" s="271">
        <v>0.10580000000000001</v>
      </c>
      <c r="E16" s="272" t="s">
        <v>235</v>
      </c>
    </row>
    <row r="17" spans="2:5" ht="27" thickBot="1">
      <c r="B17" s="273" t="s">
        <v>236</v>
      </c>
      <c r="C17" s="274" t="s">
        <v>237</v>
      </c>
      <c r="D17" s="275">
        <v>0.19389999999999999</v>
      </c>
      <c r="E17" s="276" t="s">
        <v>238</v>
      </c>
    </row>
    <row r="18" spans="2:5">
      <c r="B18" s="277"/>
      <c r="C18" s="278"/>
      <c r="D18" s="279"/>
      <c r="E18" s="280"/>
    </row>
    <row r="19" spans="2:5" ht="13.8" thickBot="1">
      <c r="D19" s="281">
        <f>SUM(D12:D17)</f>
        <v>1.5071999999999999</v>
      </c>
    </row>
    <row r="20" spans="2:5" ht="13.95" customHeight="1" thickBot="1">
      <c r="B20" s="270" t="s">
        <v>239</v>
      </c>
      <c r="C20" s="375" t="s">
        <v>240</v>
      </c>
      <c r="D20" s="376"/>
      <c r="E20" s="377"/>
    </row>
    <row r="21" spans="2:5" ht="13.8" thickBot="1">
      <c r="B21" s="378"/>
      <c r="C21" s="378"/>
      <c r="D21" s="257"/>
    </row>
    <row r="22" spans="2:5" ht="13.8" thickBot="1">
      <c r="B22" s="379" t="s">
        <v>218</v>
      </c>
      <c r="C22" s="380"/>
      <c r="D22" s="381" t="s">
        <v>220</v>
      </c>
      <c r="E22" s="382"/>
    </row>
    <row r="23" spans="2:5" ht="52.95" customHeight="1">
      <c r="B23" s="282" t="s">
        <v>241</v>
      </c>
      <c r="C23" s="283" t="s">
        <v>242</v>
      </c>
      <c r="D23" s="383" t="s">
        <v>243</v>
      </c>
      <c r="E23" s="384"/>
    </row>
    <row r="24" spans="2:5" ht="39.6" customHeight="1">
      <c r="B24" s="266" t="s">
        <v>211</v>
      </c>
      <c r="C24" s="267" t="s">
        <v>212</v>
      </c>
      <c r="D24" s="371" t="s">
        <v>213</v>
      </c>
      <c r="E24" s="372"/>
    </row>
    <row r="25" spans="2:5">
      <c r="B25" s="266" t="s">
        <v>244</v>
      </c>
      <c r="C25" s="267" t="s">
        <v>245</v>
      </c>
      <c r="D25" s="371" t="s">
        <v>246</v>
      </c>
      <c r="E25" s="372"/>
    </row>
    <row r="26" spans="2:5" ht="13.8" thickBot="1">
      <c r="B26" s="273" t="s">
        <v>247</v>
      </c>
      <c r="C26" s="274" t="s">
        <v>248</v>
      </c>
      <c r="D26" s="373" t="s">
        <v>249</v>
      </c>
      <c r="E26" s="374"/>
    </row>
  </sheetData>
  <mergeCells count="14">
    <mergeCell ref="B11:C11"/>
    <mergeCell ref="B2:E2"/>
    <mergeCell ref="B3:C3"/>
    <mergeCell ref="B4:C4"/>
    <mergeCell ref="C9:E9"/>
    <mergeCell ref="B10:C10"/>
    <mergeCell ref="D25:E25"/>
    <mergeCell ref="D26:E26"/>
    <mergeCell ref="C20:E20"/>
    <mergeCell ref="B21:C21"/>
    <mergeCell ref="B22:C22"/>
    <mergeCell ref="D22:E22"/>
    <mergeCell ref="D23:E23"/>
    <mergeCell ref="D24:E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K35"/>
  <sheetViews>
    <sheetView zoomScale="60" zoomScaleNormal="60" workbookViewId="0">
      <selection activeCell="F25" sqref="F25"/>
    </sheetView>
  </sheetViews>
  <sheetFormatPr baseColWidth="10" defaultColWidth="9.109375" defaultRowHeight="13.2"/>
  <cols>
    <col min="3" max="3" width="14.109375" customWidth="1"/>
    <col min="4" max="4" width="13.88671875" bestFit="1" customWidth="1"/>
    <col min="5" max="5" width="11.6640625" customWidth="1"/>
    <col min="6" max="6" width="11" customWidth="1"/>
    <col min="7" max="7" width="12.44140625" customWidth="1"/>
    <col min="8" max="8" width="11.6640625" customWidth="1"/>
    <col min="9" max="9" width="13.44140625" customWidth="1"/>
  </cols>
  <sheetData>
    <row r="1" spans="2:11" ht="13.8" thickBot="1"/>
    <row r="2" spans="2:11" ht="13.8" thickBot="1">
      <c r="B2" s="108" t="s">
        <v>250</v>
      </c>
      <c r="C2" s="107"/>
      <c r="D2" s="107"/>
      <c r="E2" s="107"/>
      <c r="F2" s="107"/>
      <c r="G2" s="107"/>
      <c r="H2" s="107"/>
      <c r="I2" s="107"/>
      <c r="J2" s="107"/>
      <c r="K2" s="106"/>
    </row>
    <row r="3" spans="2:11" ht="13.8" thickBot="1">
      <c r="B3" s="104"/>
      <c r="C3" s="103" t="s">
        <v>251</v>
      </c>
      <c r="D3" s="102"/>
      <c r="E3" s="112"/>
      <c r="F3" s="112"/>
      <c r="G3" s="112"/>
      <c r="H3" s="112"/>
      <c r="I3" s="393" t="s">
        <v>252</v>
      </c>
      <c r="J3" s="395"/>
      <c r="K3" s="115"/>
    </row>
    <row r="4" spans="2:11" ht="13.8" thickBot="1">
      <c r="B4" s="104"/>
      <c r="C4" s="103" t="s">
        <v>253</v>
      </c>
      <c r="D4" s="102"/>
      <c r="E4" s="112"/>
      <c r="F4" s="112"/>
      <c r="G4" s="112"/>
      <c r="H4" s="112"/>
      <c r="I4" s="394"/>
      <c r="J4" s="396"/>
      <c r="K4" s="115"/>
    </row>
    <row r="5" spans="2:11" ht="13.8" thickBot="1">
      <c r="B5" s="104"/>
      <c r="C5" s="112"/>
      <c r="D5" s="112"/>
      <c r="E5" s="112"/>
      <c r="F5" s="112"/>
      <c r="G5" s="112"/>
      <c r="H5" s="112"/>
      <c r="I5" s="112"/>
      <c r="J5" s="112"/>
      <c r="K5" s="115"/>
    </row>
    <row r="6" spans="2:11" ht="24.6" thickBot="1">
      <c r="B6" s="101"/>
      <c r="C6" s="114" t="s">
        <v>254</v>
      </c>
      <c r="D6" s="100" t="s">
        <v>255</v>
      </c>
      <c r="E6" s="113" t="s">
        <v>256</v>
      </c>
      <c r="F6" s="100" t="s">
        <v>257</v>
      </c>
      <c r="G6" s="113" t="s">
        <v>258</v>
      </c>
      <c r="H6" s="100" t="s">
        <v>259</v>
      </c>
      <c r="I6" s="99" t="s">
        <v>260</v>
      </c>
      <c r="J6" s="99" t="s">
        <v>261</v>
      </c>
      <c r="K6" s="48"/>
    </row>
    <row r="7" spans="2:11" ht="13.8" thickBot="1">
      <c r="B7" s="104"/>
      <c r="C7" s="112"/>
      <c r="D7" s="112"/>
      <c r="E7" s="112"/>
      <c r="F7" s="112"/>
      <c r="G7" s="98"/>
      <c r="H7" s="112"/>
      <c r="I7" s="112"/>
      <c r="J7" s="112"/>
      <c r="K7" s="115"/>
    </row>
    <row r="8" spans="2:11" ht="13.8" thickBot="1">
      <c r="B8" s="104"/>
      <c r="C8" s="97" t="s">
        <v>174</v>
      </c>
      <c r="D8" s="96" t="s">
        <v>262</v>
      </c>
      <c r="E8" s="79"/>
      <c r="F8" s="93" t="s">
        <v>263</v>
      </c>
      <c r="G8" s="93" t="s">
        <v>263</v>
      </c>
      <c r="H8" s="93" t="s">
        <v>264</v>
      </c>
      <c r="I8" s="95" t="s">
        <v>265</v>
      </c>
      <c r="J8" s="81"/>
      <c r="K8" s="115"/>
    </row>
    <row r="9" spans="2:11" ht="13.8" thickBot="1">
      <c r="B9" s="104"/>
      <c r="C9" s="112"/>
      <c r="D9" s="110"/>
      <c r="E9" s="112"/>
      <c r="F9" s="112"/>
      <c r="G9" s="112"/>
      <c r="H9" s="112"/>
      <c r="I9" s="112"/>
      <c r="J9" s="112"/>
      <c r="K9" s="115"/>
    </row>
    <row r="10" spans="2:11">
      <c r="B10" s="104"/>
      <c r="C10" s="109"/>
      <c r="D10" s="105"/>
      <c r="E10" s="94"/>
      <c r="F10" s="94"/>
      <c r="G10" s="94"/>
      <c r="H10" s="94"/>
      <c r="I10" s="92"/>
      <c r="J10" s="112"/>
      <c r="K10" s="115"/>
    </row>
    <row r="11" spans="2:11">
      <c r="B11" s="104"/>
      <c r="C11" s="90"/>
      <c r="D11" s="89"/>
      <c r="E11" s="88"/>
      <c r="F11" s="88"/>
      <c r="G11" s="88"/>
      <c r="H11" s="88"/>
      <c r="I11" s="86"/>
      <c r="J11" s="112"/>
      <c r="K11" s="115"/>
    </row>
    <row r="12" spans="2:11">
      <c r="B12" s="104"/>
      <c r="C12" s="90"/>
      <c r="D12" s="89"/>
      <c r="E12" s="88"/>
      <c r="F12" s="88"/>
      <c r="G12" s="88"/>
      <c r="H12" s="88"/>
      <c r="I12" s="86"/>
      <c r="J12" s="112"/>
      <c r="K12" s="115"/>
    </row>
    <row r="13" spans="2:11" ht="13.8" thickBot="1">
      <c r="B13" s="104"/>
      <c r="C13" s="84"/>
      <c r="D13" s="82"/>
      <c r="E13" s="111"/>
      <c r="F13" s="111"/>
      <c r="G13" s="111"/>
      <c r="H13" s="111"/>
      <c r="I13" s="77"/>
      <c r="J13" s="112"/>
      <c r="K13" s="115"/>
    </row>
    <row r="14" spans="2:11" ht="13.8" thickBot="1">
      <c r="B14" s="104"/>
      <c r="C14" s="112"/>
      <c r="D14" s="110"/>
      <c r="E14" s="112"/>
      <c r="F14" s="112"/>
      <c r="G14" s="98"/>
      <c r="H14" s="112"/>
      <c r="I14" s="112"/>
      <c r="J14" s="112"/>
      <c r="K14" s="115"/>
    </row>
    <row r="15" spans="2:11" ht="13.8" thickBot="1">
      <c r="B15" s="104"/>
      <c r="C15" s="97" t="s">
        <v>178</v>
      </c>
      <c r="D15" s="80" t="s">
        <v>266</v>
      </c>
      <c r="E15" s="78"/>
      <c r="F15" s="93" t="s">
        <v>267</v>
      </c>
      <c r="G15" s="93" t="s">
        <v>268</v>
      </c>
      <c r="H15" s="93" t="s">
        <v>269</v>
      </c>
      <c r="I15" s="95" t="s">
        <v>265</v>
      </c>
      <c r="J15" s="76"/>
      <c r="K15" s="115"/>
    </row>
    <row r="16" spans="2:11" ht="13.8" thickBot="1">
      <c r="B16" s="104"/>
      <c r="C16" s="112"/>
      <c r="D16" s="112"/>
      <c r="E16" s="112"/>
      <c r="F16" s="112"/>
      <c r="G16" s="112"/>
      <c r="H16" s="112"/>
      <c r="I16" s="112"/>
      <c r="J16" s="112"/>
      <c r="K16" s="115"/>
    </row>
    <row r="17" spans="2:11">
      <c r="B17" s="104"/>
      <c r="C17" s="109"/>
      <c r="D17" s="75"/>
      <c r="E17" s="75"/>
      <c r="F17" s="94"/>
      <c r="G17" s="94"/>
      <c r="H17" s="94"/>
      <c r="I17" s="92"/>
      <c r="J17" s="112"/>
      <c r="K17" s="115"/>
    </row>
    <row r="18" spans="2:11">
      <c r="B18" s="104"/>
      <c r="C18" s="90"/>
      <c r="D18" s="88"/>
      <c r="E18" s="88"/>
      <c r="F18" s="88"/>
      <c r="G18" s="88"/>
      <c r="H18" s="88"/>
      <c r="I18" s="86"/>
      <c r="J18" s="112"/>
      <c r="K18" s="115"/>
    </row>
    <row r="19" spans="2:11">
      <c r="B19" s="104"/>
      <c r="C19" s="90"/>
      <c r="D19" s="88"/>
      <c r="E19" s="88"/>
      <c r="F19" s="88"/>
      <c r="G19" s="88"/>
      <c r="H19" s="88"/>
      <c r="I19" s="86"/>
      <c r="J19" s="112"/>
      <c r="K19" s="115"/>
    </row>
    <row r="20" spans="2:11" ht="13.8" thickBot="1">
      <c r="B20" s="104"/>
      <c r="C20" s="84"/>
      <c r="D20" s="111"/>
      <c r="E20" s="111"/>
      <c r="F20" s="111"/>
      <c r="G20" s="111"/>
      <c r="H20" s="111"/>
      <c r="I20" s="77"/>
      <c r="J20" s="112"/>
      <c r="K20" s="115"/>
    </row>
    <row r="21" spans="2:11" ht="13.8" thickBot="1">
      <c r="B21" s="104"/>
      <c r="C21" s="112"/>
      <c r="D21" s="112"/>
      <c r="E21" s="112"/>
      <c r="F21" s="112"/>
      <c r="G21" s="112"/>
      <c r="H21" s="112"/>
      <c r="I21" s="112"/>
      <c r="J21" s="112"/>
      <c r="K21" s="115"/>
    </row>
    <row r="22" spans="2:11" ht="13.8" thickBot="1">
      <c r="B22" s="104"/>
      <c r="C22" s="97" t="s">
        <v>185</v>
      </c>
      <c r="D22" s="80" t="s">
        <v>270</v>
      </c>
      <c r="E22" s="78"/>
      <c r="F22" s="93" t="s">
        <v>271</v>
      </c>
      <c r="G22" s="93" t="s">
        <v>272</v>
      </c>
      <c r="H22" s="93" t="s">
        <v>273</v>
      </c>
      <c r="I22" s="95" t="s">
        <v>265</v>
      </c>
      <c r="J22" s="76"/>
      <c r="K22" s="115"/>
    </row>
    <row r="23" spans="2:11" ht="13.8" thickBot="1">
      <c r="B23" s="104"/>
      <c r="C23" s="112"/>
      <c r="D23" s="112"/>
      <c r="E23" s="112"/>
      <c r="F23" s="112"/>
      <c r="G23" s="112"/>
      <c r="H23" s="112"/>
      <c r="I23" s="112"/>
      <c r="J23" s="112"/>
      <c r="K23" s="115"/>
    </row>
    <row r="24" spans="2:11">
      <c r="B24" s="104"/>
      <c r="C24" s="109"/>
      <c r="D24" s="94"/>
      <c r="E24" s="94"/>
      <c r="F24" s="94"/>
      <c r="G24" s="94"/>
      <c r="H24" s="94"/>
      <c r="I24" s="92"/>
      <c r="J24" s="112"/>
      <c r="K24" s="115"/>
    </row>
    <row r="25" spans="2:11">
      <c r="B25" s="104"/>
      <c r="C25" s="90"/>
      <c r="D25" s="88"/>
      <c r="E25" s="88"/>
      <c r="F25" s="88"/>
      <c r="G25" s="88"/>
      <c r="H25" s="88"/>
      <c r="I25" s="86"/>
      <c r="J25" s="112"/>
      <c r="K25" s="115"/>
    </row>
    <row r="26" spans="2:11">
      <c r="B26" s="104"/>
      <c r="C26" s="90"/>
      <c r="D26" s="88"/>
      <c r="E26" s="88"/>
      <c r="F26" s="88">
        <f>11790*$K$11</f>
        <v>0</v>
      </c>
      <c r="G26" s="88"/>
      <c r="H26" s="88"/>
      <c r="I26" s="86"/>
      <c r="J26" s="112"/>
      <c r="K26" s="115"/>
    </row>
    <row r="27" spans="2:11" ht="13.8" thickBot="1">
      <c r="B27" s="104"/>
      <c r="C27" s="84"/>
      <c r="D27" s="111"/>
      <c r="E27" s="111"/>
      <c r="F27" s="111"/>
      <c r="G27" s="111"/>
      <c r="H27" s="111"/>
      <c r="I27" s="77"/>
      <c r="J27" s="112"/>
      <c r="K27" s="115"/>
    </row>
    <row r="28" spans="2:11">
      <c r="B28" s="104"/>
      <c r="C28" s="112"/>
      <c r="D28" s="112"/>
      <c r="E28" s="112"/>
      <c r="F28" s="112"/>
      <c r="G28" s="112"/>
      <c r="H28" s="112"/>
      <c r="I28" s="112"/>
      <c r="J28" s="112"/>
      <c r="K28" s="115"/>
    </row>
    <row r="29" spans="2:11" ht="13.8" thickBot="1">
      <c r="B29" s="104"/>
      <c r="C29" s="112"/>
      <c r="D29" s="112"/>
      <c r="E29" s="112"/>
      <c r="F29" s="112"/>
      <c r="G29" s="112"/>
      <c r="H29" s="112"/>
      <c r="I29" s="112"/>
      <c r="J29" s="112"/>
      <c r="K29" s="115"/>
    </row>
    <row r="30" spans="2:11" ht="13.8" thickBot="1">
      <c r="B30" s="104"/>
      <c r="C30" s="112"/>
      <c r="D30" s="112"/>
      <c r="E30" s="112"/>
      <c r="F30" s="112"/>
      <c r="G30" s="112"/>
      <c r="H30" s="397" t="s">
        <v>274</v>
      </c>
      <c r="I30" s="398"/>
      <c r="J30" s="91"/>
      <c r="K30" s="115"/>
    </row>
    <row r="31" spans="2:11" ht="13.8" thickBot="1">
      <c r="B31" s="104"/>
      <c r="C31" s="112"/>
      <c r="D31" s="112"/>
      <c r="E31" s="112"/>
      <c r="F31" s="112"/>
      <c r="G31" s="112"/>
      <c r="H31" s="112"/>
      <c r="I31" s="112"/>
      <c r="J31" s="112"/>
      <c r="K31" s="115"/>
    </row>
    <row r="32" spans="2:11" ht="13.8" thickBot="1">
      <c r="B32" s="104"/>
      <c r="C32" s="112"/>
      <c r="D32" s="112"/>
      <c r="E32" s="112"/>
      <c r="F32" s="112"/>
      <c r="G32" s="112"/>
      <c r="H32" s="399" t="s">
        <v>275</v>
      </c>
      <c r="I32" s="400"/>
      <c r="J32" s="81"/>
      <c r="K32" s="115"/>
    </row>
    <row r="33" spans="2:11" ht="13.8" thickBot="1">
      <c r="B33" s="104"/>
      <c r="C33" s="112"/>
      <c r="D33" s="112"/>
      <c r="E33" s="112"/>
      <c r="F33" s="112">
        <f>F26</f>
        <v>0</v>
      </c>
      <c r="G33" s="112"/>
      <c r="H33" s="112"/>
      <c r="I33" s="112"/>
      <c r="J33" s="112"/>
      <c r="K33" s="115"/>
    </row>
    <row r="34" spans="2:11" ht="13.8" thickBot="1">
      <c r="B34" s="104"/>
      <c r="C34" s="112"/>
      <c r="D34" s="112"/>
      <c r="E34" s="112"/>
      <c r="F34" s="112"/>
      <c r="G34" s="112"/>
      <c r="H34" s="397" t="s">
        <v>276</v>
      </c>
      <c r="I34" s="398"/>
      <c r="J34" s="91"/>
      <c r="K34" s="115"/>
    </row>
    <row r="35" spans="2:11" ht="13.8" thickBot="1">
      <c r="B35" s="87"/>
      <c r="C35" s="85"/>
      <c r="D35" s="85"/>
      <c r="E35" s="85"/>
      <c r="F35" s="85"/>
      <c r="G35" s="85"/>
      <c r="H35" s="85"/>
      <c r="I35" s="85"/>
      <c r="J35" s="85"/>
      <c r="K35" s="83"/>
    </row>
  </sheetData>
  <mergeCells count="5">
    <mergeCell ref="I3:I4"/>
    <mergeCell ref="J3:J4"/>
    <mergeCell ref="H30:I30"/>
    <mergeCell ref="H32:I32"/>
    <mergeCell ref="H34:I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J15"/>
  <sheetViews>
    <sheetView workbookViewId="0">
      <selection activeCell="C18" sqref="C18"/>
    </sheetView>
  </sheetViews>
  <sheetFormatPr baseColWidth="10" defaultColWidth="9.109375" defaultRowHeight="13.2"/>
  <cols>
    <col min="4" max="4" width="16.6640625" customWidth="1"/>
    <col min="9" max="9" width="14.88671875" customWidth="1"/>
  </cols>
  <sheetData>
    <row r="1" spans="2:10" ht="13.8" thickBot="1"/>
    <row r="2" spans="2:10" ht="13.8" thickBot="1">
      <c r="B2" s="74"/>
      <c r="C2" s="73"/>
      <c r="D2" s="71"/>
      <c r="E2" s="71"/>
      <c r="F2" s="71"/>
      <c r="G2" s="71"/>
      <c r="H2" s="71"/>
      <c r="I2" s="71"/>
      <c r="J2" s="69"/>
    </row>
    <row r="3" spans="2:10" ht="16.2" thickBot="1">
      <c r="B3" s="67"/>
      <c r="C3" s="407" t="s">
        <v>277</v>
      </c>
      <c r="D3" s="408"/>
      <c r="E3" s="408"/>
      <c r="F3" s="408"/>
      <c r="G3" s="408"/>
      <c r="H3" s="408"/>
      <c r="I3" s="408"/>
      <c r="J3" s="72"/>
    </row>
    <row r="4" spans="2:10" ht="13.8" thickBot="1">
      <c r="B4" s="70"/>
      <c r="C4" s="73"/>
      <c r="D4" s="71"/>
      <c r="E4" s="71"/>
      <c r="F4" s="71"/>
      <c r="G4" s="71"/>
      <c r="H4" s="71"/>
      <c r="I4" s="71"/>
      <c r="J4" s="68"/>
    </row>
    <row r="5" spans="2:10" ht="13.8" thickBot="1">
      <c r="B5" s="70"/>
      <c r="C5" s="66" t="s">
        <v>174</v>
      </c>
      <c r="D5" s="401" t="s">
        <v>274</v>
      </c>
      <c r="E5" s="402"/>
      <c r="F5" s="402"/>
      <c r="G5" s="402"/>
      <c r="H5" s="403"/>
      <c r="I5" s="64">
        <v>1</v>
      </c>
      <c r="J5" s="68"/>
    </row>
    <row r="6" spans="2:10" ht="27" thickBot="1">
      <c r="B6" s="70"/>
      <c r="C6" s="63" t="s">
        <v>278</v>
      </c>
      <c r="D6" s="61" t="s">
        <v>176</v>
      </c>
      <c r="E6" s="59" t="s">
        <v>177</v>
      </c>
      <c r="F6" s="65" t="s">
        <v>279</v>
      </c>
      <c r="G6" s="409"/>
      <c r="H6" s="410"/>
      <c r="I6" s="62" t="s">
        <v>280</v>
      </c>
      <c r="J6" s="68"/>
    </row>
    <row r="7" spans="2:10" ht="13.8" thickBot="1">
      <c r="B7" s="70"/>
      <c r="C7" s="66" t="s">
        <v>178</v>
      </c>
      <c r="D7" s="401" t="s">
        <v>179</v>
      </c>
      <c r="E7" s="402"/>
      <c r="F7" s="402"/>
      <c r="G7" s="402"/>
      <c r="H7" s="403"/>
      <c r="I7" s="60" t="s">
        <v>281</v>
      </c>
      <c r="J7" s="68"/>
    </row>
    <row r="8" spans="2:10" ht="26.4">
      <c r="B8" s="70"/>
      <c r="C8" s="63" t="s">
        <v>282</v>
      </c>
      <c r="D8" s="58" t="s">
        <v>180</v>
      </c>
      <c r="E8" s="59" t="s">
        <v>177</v>
      </c>
      <c r="F8" s="65" t="s">
        <v>283</v>
      </c>
      <c r="G8" s="409"/>
      <c r="H8" s="410"/>
      <c r="I8" s="62" t="s">
        <v>284</v>
      </c>
      <c r="J8" s="68"/>
    </row>
    <row r="9" spans="2:10" ht="13.8" thickBot="1">
      <c r="B9" s="70"/>
      <c r="C9" s="63" t="s">
        <v>285</v>
      </c>
      <c r="D9" s="61" t="s">
        <v>181</v>
      </c>
      <c r="E9" s="57" t="s">
        <v>177</v>
      </c>
      <c r="F9" s="56" t="s">
        <v>286</v>
      </c>
      <c r="G9" s="404"/>
      <c r="H9" s="404"/>
      <c r="I9" s="62" t="s">
        <v>287</v>
      </c>
      <c r="J9" s="68"/>
    </row>
    <row r="10" spans="2:10" ht="13.8" thickBot="1">
      <c r="B10" s="70"/>
      <c r="C10" s="66" t="s">
        <v>182</v>
      </c>
      <c r="D10" s="401" t="s">
        <v>183</v>
      </c>
      <c r="E10" s="402"/>
      <c r="F10" s="402"/>
      <c r="G10" s="402"/>
      <c r="H10" s="403"/>
      <c r="I10" s="60" t="s">
        <v>288</v>
      </c>
      <c r="J10" s="68"/>
    </row>
    <row r="11" spans="2:10" ht="40.200000000000003" thickBot="1">
      <c r="B11" s="70"/>
      <c r="C11" s="63" t="s">
        <v>289</v>
      </c>
      <c r="D11" s="61" t="s">
        <v>184</v>
      </c>
      <c r="E11" s="57" t="s">
        <v>177</v>
      </c>
      <c r="F11" s="56" t="s">
        <v>290</v>
      </c>
      <c r="G11" s="404"/>
      <c r="H11" s="404"/>
      <c r="I11" s="62" t="s">
        <v>291</v>
      </c>
      <c r="J11" s="68"/>
    </row>
    <row r="12" spans="2:10" ht="13.8" thickBot="1">
      <c r="B12" s="70"/>
      <c r="C12" s="66" t="s">
        <v>185</v>
      </c>
      <c r="D12" s="401" t="s">
        <v>292</v>
      </c>
      <c r="E12" s="402"/>
      <c r="F12" s="402"/>
      <c r="G12" s="402"/>
      <c r="H12" s="403"/>
      <c r="I12" s="60" t="s">
        <v>293</v>
      </c>
      <c r="J12" s="68"/>
    </row>
    <row r="13" spans="2:10" ht="13.8" thickBot="1">
      <c r="B13" s="70"/>
      <c r="C13" s="57"/>
      <c r="D13" s="54"/>
      <c r="E13" s="52"/>
      <c r="F13" s="52"/>
      <c r="G13" s="52"/>
      <c r="H13" s="52"/>
      <c r="I13" s="50"/>
      <c r="J13" s="68"/>
    </row>
    <row r="14" spans="2:10" ht="13.8" thickBot="1">
      <c r="B14" s="70"/>
      <c r="C14" s="401" t="s">
        <v>187</v>
      </c>
      <c r="D14" s="405"/>
      <c r="E14" s="405"/>
      <c r="F14" s="405"/>
      <c r="G14" s="405"/>
      <c r="H14" s="406"/>
      <c r="I14" s="55" t="s">
        <v>294</v>
      </c>
      <c r="J14" s="68"/>
    </row>
    <row r="15" spans="2:10" ht="13.8" thickBot="1">
      <c r="B15" s="53"/>
      <c r="C15" s="51"/>
      <c r="D15" s="49"/>
      <c r="E15" s="49"/>
      <c r="F15" s="49"/>
      <c r="G15" s="49"/>
      <c r="H15" s="49"/>
      <c r="I15" s="49"/>
      <c r="J15" s="116"/>
    </row>
  </sheetData>
  <mergeCells count="10">
    <mergeCell ref="D10:H10"/>
    <mergeCell ref="G11:H11"/>
    <mergeCell ref="D12:H12"/>
    <mergeCell ref="C14:H14"/>
    <mergeCell ref="C3:I3"/>
    <mergeCell ref="D5:H5"/>
    <mergeCell ref="G6:H6"/>
    <mergeCell ref="D7:H7"/>
    <mergeCell ref="G8:H8"/>
    <mergeCell ref="G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Accesoa xmlns="137c9cce-9ef2-4a42-a242-3e81733e947f">
      <UserInfo>
        <DisplayName/>
        <AccountId xsi:nil="true"/>
        <AccountType/>
      </UserInfo>
    </Accesoa>
    <lcf76f155ced4ddcb4097134ff3c332f xmlns="137c9cce-9ef2-4a42-a242-3e81733e94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17DA8-E9C7-4486-B916-147EE6E214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E92582-62A1-4CE5-8D6B-881EC8D0CD45}">
  <ds:schemaRefs>
    <ds:schemaRef ds:uri="http://schemas.microsoft.com/office/2006/metadata/properties"/>
    <ds:schemaRef ds:uri="http://schemas.microsoft.com/office/infopath/2007/PartnerControls"/>
    <ds:schemaRef ds:uri="1661fe32-1506-4992-a420-36663d3cabb9"/>
    <ds:schemaRef ds:uri="137c9cce-9ef2-4a42-a242-3e81733e947f"/>
  </ds:schemaRefs>
</ds:datastoreItem>
</file>

<file path=customXml/itemProps3.xml><?xml version="1.0" encoding="utf-8"?>
<ds:datastoreItem xmlns:ds="http://schemas.openxmlformats.org/officeDocument/2006/customXml" ds:itemID="{0133F991-E2C0-466E-9865-086ECE598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COMPUTO</vt:lpstr>
      <vt:lpstr>MP</vt:lpstr>
      <vt:lpstr>Analisis de precios</vt:lpstr>
      <vt:lpstr>CR</vt:lpstr>
      <vt:lpstr>COMPUTO!Área_de_impresión</vt:lpstr>
      <vt:lpstr>COMPUTO!Títulos_a_imprimir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dpi</dc:creator>
  <cp:keywords/>
  <dc:description/>
  <cp:lastModifiedBy>Maria Emilia Drews</cp:lastModifiedBy>
  <cp:revision/>
  <dcterms:created xsi:type="dcterms:W3CDTF">2002-04-03T17:03:22Z</dcterms:created>
  <dcterms:modified xsi:type="dcterms:W3CDTF">2025-06-09T16:29:29Z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