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ramos\OneDrive - EANA S.E\Documentos\COMPRAS\2025\SOLPED 10.000.058 CD (Modo V) N° 7-2025. Licencias, soporte y mantenimiento de software ArcGis Pro para diseño de cartas aeronáuticas\Editables y otros\"/>
    </mc:Choice>
  </mc:AlternateContent>
  <xr:revisionPtr revIDLastSave="0" documentId="13_ncr:1_{0CDFC59D-FB8E-4C15-9FCC-9F80DED802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la de Cotización" sheetId="1" r:id="rId1"/>
    <sheet name="Hoja1" sheetId="2" r:id="rId2"/>
  </sheets>
  <definedNames>
    <definedName name="_xlnm.Print_Area" localSheetId="0">'Planilla de Cotización'!$A$1:$W$60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U25" i="1"/>
  <c r="U26" i="1"/>
  <c r="U27" i="1"/>
  <c r="U28" i="1"/>
  <c r="U29" i="1"/>
  <c r="U30" i="1"/>
  <c r="U31" i="1"/>
  <c r="U24" i="1"/>
  <c r="U33" i="1" l="1"/>
  <c r="O37" i="1"/>
  <c r="O35" i="1" l="1"/>
  <c r="O36" i="1"/>
</calcChain>
</file>

<file path=xl/sharedStrings.xml><?xml version="1.0" encoding="utf-8"?>
<sst xmlns="http://schemas.openxmlformats.org/spreadsheetml/2006/main" count="76" uniqueCount="54">
  <si>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</si>
  <si>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</si>
  <si>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</si>
  <si>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</si>
  <si>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</si>
  <si>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</si>
  <si>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</si>
  <si>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</si>
  <si>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</si>
  <si>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</si>
  <si>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</si>
  <si>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</si>
  <si>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>Unidad de Medida</t>
  </si>
  <si>
    <t>Moneda</t>
  </si>
  <si>
    <t>Precio Unitario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</si>
  <si>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</si>
  <si>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</si>
  <si>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</si>
  <si>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</si>
  <si>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</si>
  <si>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</si>
  <si>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</si>
  <si>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</si>
  <si>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</si>
  <si>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</si>
  <si>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</si>
  <si>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</si>
  <si>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</si>
  <si>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</si>
  <si>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</si>
  <si>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</si>
  <si>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</si>
  <si>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</si>
  <si>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</si>
  <si>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</si>
  <si>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</si>
  <si>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</si>
  <si>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</si>
  <si>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t>Contratación Directa (Modo V) N° 7/2025</t>
  </si>
  <si>
    <t>HORA</t>
  </si>
  <si>
    <t>Licencia ArcGIS Enterprise Advanced 11.4 Enterprise 8 Core</t>
  </si>
  <si>
    <t>Licencia ArcGIS Enterprise Advanced 11.4 Enterprise 4 Core Staging</t>
  </si>
  <si>
    <t>Licencia ArcGIS Professional User Type2</t>
  </si>
  <si>
    <t>Licencia ArcGIS Extensión para 3D Analyst</t>
  </si>
  <si>
    <t>Licencia ArcGIS Extensión Spatial Analyst</t>
  </si>
  <si>
    <t>Licencia ArcGIS Extensión Data Interoperatibility</t>
  </si>
  <si>
    <t>Licencia ArcGIS Extensión Aviation Charting</t>
  </si>
  <si>
    <t>Licencia Esri Cellular Expert</t>
  </si>
  <si>
    <t>Horas Soporte para Asistencia Técnica</t>
  </si>
  <si>
    <t>Cantidad/ Cant. Máx.</t>
  </si>
  <si>
    <t>Precio Total/
P. T. Máx. con Impuestos</t>
  </si>
  <si>
    <t>Forma de pago:</t>
  </si>
  <si>
    <t xml:space="preserve">Por certificaciones mensuales. El pago es a 30 días una vez presentada la factura y </t>
  </si>
  <si>
    <t>cargado el conforme en el portal de cobranzas de EANA.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</si>
</sst>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_-[$USD]\ * #,##0.00_-;\-[$USD]\ * #,##0.00_-;_-[$USD]\ 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60"/>
  <sheetViews>
    <sheetView tabSelected="1" workbookViewId="0">
      <selection activeCell="R24" sqref="R24:T24"/>
    </sheetView>
  </sheetViews>
  <sheetFormatPr baseColWidth="10" defaultColWidth="4.42578125" defaultRowHeight="15" x14ac:dyDescent="0.25"/>
  <cols>
    <col min="1" max="14" width="4.42578125" style="1"/>
    <col min="15" max="15" width="8.28515625" style="1" customWidth="1"/>
    <col min="16" max="17" width="0" style="1" hidden="1" customWidth="1"/>
    <col min="18" max="20" width="4.42578125" style="1"/>
    <col min="21" max="21" width="4.42578125" style="1" customWidth="1"/>
    <col min="22" max="16384" width="4.42578125" style="1"/>
  </cols>
  <sheetData>
    <row r="3" spans="1:23" x14ac:dyDescent="0.25">
      <c r="H3"/>
    </row>
    <row r="5" spans="1:23" ht="7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3" ht="7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3" ht="7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3" ht="7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3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3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3" x14ac:dyDescent="0.25">
      <c r="A11" s="25" t="s">
        <v>33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7"/>
      <c r="W11" s="18" t="s">
        <v>32</v>
      </c>
    </row>
    <row r="12" spans="1:23" x14ac:dyDescent="0.25">
      <c r="A12" s="30" t="s">
        <v>38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4" spans="1:23" x14ac:dyDescent="0.25">
      <c r="A14" s="26" t="s">
        <v>1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8" t="s">
        <v>2</v>
      </c>
      <c r="N14" s="28"/>
      <c r="O14" s="28"/>
      <c r="P14" s="28"/>
      <c r="Q14" s="29"/>
      <c r="R14" s="22"/>
      <c r="S14" s="22"/>
      <c r="T14" s="22"/>
    </row>
    <row r="15" spans="1:23" x14ac:dyDescent="0.25">
      <c r="A15" s="26" t="s">
        <v>3</v>
      </c>
      <c r="B15" s="26"/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" t="s">
        <v>4</v>
      </c>
      <c r="R15" s="22"/>
      <c r="S15" s="22"/>
      <c r="T15" s="22"/>
    </row>
    <row r="16" spans="1:23" x14ac:dyDescent="0.25">
      <c r="A16" s="26" t="s">
        <v>5</v>
      </c>
      <c r="B16" s="26"/>
      <c r="C16" s="26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8" t="s">
        <v>6</v>
      </c>
      <c r="O16" s="28"/>
      <c r="P16" s="22"/>
      <c r="Q16" s="22"/>
      <c r="R16" s="22"/>
      <c r="S16" s="22"/>
      <c r="T16" s="22"/>
    </row>
    <row r="17" spans="1:23" x14ac:dyDescent="0.25">
      <c r="A17" s="26" t="s">
        <v>7</v>
      </c>
      <c r="B17" s="26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3" x14ac:dyDescent="0.25">
      <c r="A18" s="26" t="s">
        <v>8</v>
      </c>
      <c r="B18" s="26"/>
      <c r="C18" s="26"/>
      <c r="D18" s="26"/>
      <c r="E18" s="26"/>
      <c r="F18" s="26"/>
      <c r="G18" s="26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3" x14ac:dyDescent="0.25">
      <c r="A19" s="26" t="s">
        <v>9</v>
      </c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1" t="s">
        <v>34</v>
      </c>
    </row>
    <row r="20" spans="1:23" x14ac:dyDescent="0.25">
      <c r="A20" s="26" t="s">
        <v>35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3" x14ac:dyDescent="0.25">
      <c r="A21" s="1" t="s">
        <v>36</v>
      </c>
    </row>
    <row r="22" spans="1:23" ht="6" customHeight="1" x14ac:dyDescent="0.25"/>
    <row r="23" spans="1:23" ht="34.5" customHeight="1" x14ac:dyDescent="0.25">
      <c r="A23" s="31" t="s">
        <v>10</v>
      </c>
      <c r="B23" s="31"/>
      <c r="C23" s="31" t="s">
        <v>11</v>
      </c>
      <c r="D23" s="31"/>
      <c r="E23" s="31"/>
      <c r="F23" s="31"/>
      <c r="G23" s="31"/>
      <c r="H23" s="31"/>
      <c r="I23" s="31"/>
      <c r="J23" s="31" t="s">
        <v>49</v>
      </c>
      <c r="K23" s="31"/>
      <c r="L23" s="31" t="s">
        <v>12</v>
      </c>
      <c r="M23" s="31"/>
      <c r="N23" s="31"/>
      <c r="O23" s="3" t="s">
        <v>13</v>
      </c>
      <c r="P23" s="3"/>
      <c r="Q23" s="3"/>
      <c r="R23" s="31" t="s">
        <v>14</v>
      </c>
      <c r="S23" s="31"/>
      <c r="T23" s="31"/>
      <c r="U23" s="31" t="s">
        <v>50</v>
      </c>
      <c r="V23" s="31"/>
      <c r="W23" s="31"/>
    </row>
    <row r="24" spans="1:23" ht="27" customHeight="1" x14ac:dyDescent="0.25">
      <c r="A24" s="32">
        <v>1</v>
      </c>
      <c r="B24" s="32"/>
      <c r="C24" s="33" t="s">
        <v>40</v>
      </c>
      <c r="D24" s="33"/>
      <c r="E24" s="33"/>
      <c r="F24" s="33"/>
      <c r="G24" s="33"/>
      <c r="H24" s="33"/>
      <c r="I24" s="33"/>
      <c r="J24" s="32">
        <v>1</v>
      </c>
      <c r="K24" s="32"/>
      <c r="L24" s="32" t="s">
        <v>15</v>
      </c>
      <c r="M24" s="32"/>
      <c r="N24" s="32"/>
      <c r="O24" s="15" t="s">
        <v>18</v>
      </c>
      <c r="P24" s="14"/>
      <c r="Q24" s="14"/>
      <c r="R24" s="50"/>
      <c r="S24" s="50"/>
      <c r="T24" s="50"/>
      <c r="U24" s="34">
        <f>J24*R24</f>
        <v>0</v>
      </c>
      <c r="V24" s="34"/>
      <c r="W24" s="34"/>
    </row>
    <row r="25" spans="1:23" ht="27" customHeight="1" x14ac:dyDescent="0.25">
      <c r="A25" s="32">
        <v>2</v>
      </c>
      <c r="B25" s="32"/>
      <c r="C25" s="33" t="s">
        <v>41</v>
      </c>
      <c r="D25" s="33"/>
      <c r="E25" s="33"/>
      <c r="F25" s="33"/>
      <c r="G25" s="33"/>
      <c r="H25" s="33"/>
      <c r="I25" s="33"/>
      <c r="J25" s="32">
        <v>1</v>
      </c>
      <c r="K25" s="32"/>
      <c r="L25" s="32" t="s">
        <v>15</v>
      </c>
      <c r="M25" s="32"/>
      <c r="N25" s="32"/>
      <c r="O25" s="15" t="s">
        <v>18</v>
      </c>
      <c r="P25" s="14"/>
      <c r="Q25" s="14"/>
      <c r="R25" s="35"/>
      <c r="S25" s="35"/>
      <c r="T25" s="35"/>
      <c r="U25" s="34">
        <f t="shared" ref="U25:U31" si="0">J25*R25</f>
        <v>0</v>
      </c>
      <c r="V25" s="34"/>
      <c r="W25" s="34"/>
    </row>
    <row r="26" spans="1:23" ht="27" customHeight="1" x14ac:dyDescent="0.25">
      <c r="A26" s="32">
        <v>3</v>
      </c>
      <c r="B26" s="32"/>
      <c r="C26" s="33" t="s">
        <v>42</v>
      </c>
      <c r="D26" s="33"/>
      <c r="E26" s="33"/>
      <c r="F26" s="33"/>
      <c r="G26" s="33"/>
      <c r="H26" s="33"/>
      <c r="I26" s="33"/>
      <c r="J26" s="32">
        <v>3</v>
      </c>
      <c r="K26" s="32"/>
      <c r="L26" s="32" t="s">
        <v>15</v>
      </c>
      <c r="M26" s="32"/>
      <c r="N26" s="32"/>
      <c r="O26" s="15" t="s">
        <v>18</v>
      </c>
      <c r="P26" s="14"/>
      <c r="Q26" s="14"/>
      <c r="R26" s="35"/>
      <c r="S26" s="35"/>
      <c r="T26" s="35"/>
      <c r="U26" s="34">
        <f t="shared" si="0"/>
        <v>0</v>
      </c>
      <c r="V26" s="34"/>
      <c r="W26" s="34"/>
    </row>
    <row r="27" spans="1:23" ht="27" customHeight="1" x14ac:dyDescent="0.25">
      <c r="A27" s="32">
        <v>4</v>
      </c>
      <c r="B27" s="32"/>
      <c r="C27" s="33" t="s">
        <v>43</v>
      </c>
      <c r="D27" s="33"/>
      <c r="E27" s="33"/>
      <c r="F27" s="33"/>
      <c r="G27" s="33"/>
      <c r="H27" s="33"/>
      <c r="I27" s="33"/>
      <c r="J27" s="32">
        <v>3</v>
      </c>
      <c r="K27" s="32"/>
      <c r="L27" s="32" t="s">
        <v>15</v>
      </c>
      <c r="M27" s="32"/>
      <c r="N27" s="32"/>
      <c r="O27" s="15" t="s">
        <v>18</v>
      </c>
      <c r="P27" s="14"/>
      <c r="Q27" s="14"/>
      <c r="R27" s="35"/>
      <c r="S27" s="35"/>
      <c r="T27" s="35"/>
      <c r="U27" s="34">
        <f t="shared" si="0"/>
        <v>0</v>
      </c>
      <c r="V27" s="34"/>
      <c r="W27" s="34"/>
    </row>
    <row r="28" spans="1:23" ht="27" customHeight="1" x14ac:dyDescent="0.25">
      <c r="A28" s="32">
        <v>5</v>
      </c>
      <c r="B28" s="32"/>
      <c r="C28" s="33" t="s">
        <v>44</v>
      </c>
      <c r="D28" s="33"/>
      <c r="E28" s="33"/>
      <c r="F28" s="33"/>
      <c r="G28" s="33"/>
      <c r="H28" s="33"/>
      <c r="I28" s="33"/>
      <c r="J28" s="32">
        <v>3</v>
      </c>
      <c r="K28" s="32"/>
      <c r="L28" s="32" t="s">
        <v>15</v>
      </c>
      <c r="M28" s="32"/>
      <c r="N28" s="32"/>
      <c r="O28" s="15" t="s">
        <v>18</v>
      </c>
      <c r="P28" s="14"/>
      <c r="Q28" s="14"/>
      <c r="R28" s="35"/>
      <c r="S28" s="35"/>
      <c r="T28" s="35"/>
      <c r="U28" s="34">
        <f t="shared" si="0"/>
        <v>0</v>
      </c>
      <c r="V28" s="34"/>
      <c r="W28" s="34"/>
    </row>
    <row r="29" spans="1:23" ht="27" customHeight="1" x14ac:dyDescent="0.25">
      <c r="A29" s="32">
        <v>6</v>
      </c>
      <c r="B29" s="32"/>
      <c r="C29" s="33" t="s">
        <v>45</v>
      </c>
      <c r="D29" s="33"/>
      <c r="E29" s="33"/>
      <c r="F29" s="33"/>
      <c r="G29" s="33"/>
      <c r="H29" s="33"/>
      <c r="I29" s="33"/>
      <c r="J29" s="32">
        <v>3</v>
      </c>
      <c r="K29" s="32"/>
      <c r="L29" s="32" t="s">
        <v>15</v>
      </c>
      <c r="M29" s="32"/>
      <c r="N29" s="32"/>
      <c r="O29" s="15" t="s">
        <v>18</v>
      </c>
      <c r="P29" s="14"/>
      <c r="Q29" s="14"/>
      <c r="R29" s="35"/>
      <c r="S29" s="35"/>
      <c r="T29" s="35"/>
      <c r="U29" s="34">
        <f t="shared" si="0"/>
        <v>0</v>
      </c>
      <c r="V29" s="34"/>
      <c r="W29" s="34"/>
    </row>
    <row r="30" spans="1:23" ht="27" customHeight="1" x14ac:dyDescent="0.25">
      <c r="A30" s="32">
        <v>7</v>
      </c>
      <c r="B30" s="32"/>
      <c r="C30" s="33" t="s">
        <v>46</v>
      </c>
      <c r="D30" s="33"/>
      <c r="E30" s="33"/>
      <c r="F30" s="33"/>
      <c r="G30" s="33"/>
      <c r="H30" s="33"/>
      <c r="I30" s="33"/>
      <c r="J30" s="32">
        <v>3</v>
      </c>
      <c r="K30" s="32"/>
      <c r="L30" s="32" t="s">
        <v>15</v>
      </c>
      <c r="M30" s="32"/>
      <c r="N30" s="32"/>
      <c r="O30" s="15" t="s">
        <v>18</v>
      </c>
      <c r="P30" s="14"/>
      <c r="Q30" s="14"/>
      <c r="R30" s="35"/>
      <c r="S30" s="35"/>
      <c r="T30" s="35"/>
      <c r="U30" s="34">
        <f t="shared" si="0"/>
        <v>0</v>
      </c>
      <c r="V30" s="34"/>
      <c r="W30" s="34"/>
    </row>
    <row r="31" spans="1:23" ht="27" customHeight="1" x14ac:dyDescent="0.25">
      <c r="A31" s="32">
        <v>8</v>
      </c>
      <c r="B31" s="32"/>
      <c r="C31" s="33" t="s">
        <v>47</v>
      </c>
      <c r="D31" s="33"/>
      <c r="E31" s="33"/>
      <c r="F31" s="33"/>
      <c r="G31" s="33"/>
      <c r="H31" s="33"/>
      <c r="I31" s="33"/>
      <c r="J31" s="32">
        <v>1</v>
      </c>
      <c r="K31" s="32"/>
      <c r="L31" s="32" t="s">
        <v>15</v>
      </c>
      <c r="M31" s="32"/>
      <c r="N31" s="32"/>
      <c r="O31" s="15" t="s">
        <v>18</v>
      </c>
      <c r="P31" s="14"/>
      <c r="Q31" s="14"/>
      <c r="R31" s="35"/>
      <c r="S31" s="35"/>
      <c r="T31" s="35"/>
      <c r="U31" s="34">
        <f t="shared" si="0"/>
        <v>0</v>
      </c>
      <c r="V31" s="34"/>
      <c r="W31" s="34"/>
    </row>
    <row r="32" spans="1:23" ht="27" customHeight="1" x14ac:dyDescent="0.25">
      <c r="A32" s="32">
        <v>9</v>
      </c>
      <c r="B32" s="32"/>
      <c r="C32" s="33" t="s">
        <v>48</v>
      </c>
      <c r="D32" s="33"/>
      <c r="E32" s="33"/>
      <c r="F32" s="33"/>
      <c r="G32" s="33"/>
      <c r="H32" s="33"/>
      <c r="I32" s="33"/>
      <c r="J32" s="32">
        <v>900</v>
      </c>
      <c r="K32" s="32"/>
      <c r="L32" s="32" t="s">
        <v>39</v>
      </c>
      <c r="M32" s="32"/>
      <c r="N32" s="32"/>
      <c r="O32" s="15" t="s">
        <v>18</v>
      </c>
      <c r="P32" s="14"/>
      <c r="Q32" s="14"/>
      <c r="R32" s="35"/>
      <c r="S32" s="35"/>
      <c r="T32" s="35"/>
      <c r="U32" s="34">
        <f>J32*R32</f>
        <v>0</v>
      </c>
      <c r="V32" s="34"/>
      <c r="W32" s="34"/>
    </row>
    <row r="33" spans="1:23" ht="26.25" customHeight="1" x14ac:dyDescent="0.25">
      <c r="A33" s="37" t="s">
        <v>31</v>
      </c>
      <c r="B33" s="38"/>
      <c r="C33" s="38"/>
      <c r="D33" s="38"/>
      <c r="E33" s="38"/>
      <c r="F33" s="38"/>
      <c r="G33" s="38"/>
      <c r="H33" s="38"/>
      <c r="I33" s="38"/>
      <c r="J33" s="38"/>
      <c r="K33" s="39"/>
      <c r="L33" s="46" t="s">
        <v>18</v>
      </c>
      <c r="M33" s="47"/>
      <c r="N33" s="47"/>
      <c r="O33" s="47"/>
      <c r="P33" s="47"/>
      <c r="Q33" s="47"/>
      <c r="R33" s="47"/>
      <c r="S33" s="47"/>
      <c r="T33" s="48"/>
      <c r="U33" s="36">
        <f>SUM(U24:W32)</f>
        <v>0</v>
      </c>
      <c r="V33" s="36"/>
      <c r="W33" s="36"/>
    </row>
    <row r="34" spans="1:23" hidden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3" hidden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 t="s">
        <v>17</v>
      </c>
      <c r="M35" s="4"/>
      <c r="N35" s="11" t="s">
        <v>16</v>
      </c>
      <c r="O35" s="26">
        <f>SUMIF(O24:O33,Hoja1!B3,U24:W33)</f>
        <v>0</v>
      </c>
      <c r="P35" s="26"/>
      <c r="Q35" s="26"/>
      <c r="R35" s="26"/>
      <c r="S35" s="26"/>
      <c r="T35" s="4"/>
    </row>
    <row r="36" spans="1:2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 t="s">
        <v>17</v>
      </c>
      <c r="M36" s="4"/>
      <c r="N36" s="12" t="s">
        <v>18</v>
      </c>
      <c r="O36" s="26">
        <f>SUMIF(O24:O33,Hoja1!B4,U24:W33)</f>
        <v>0</v>
      </c>
      <c r="P36" s="26"/>
      <c r="Q36" s="26"/>
      <c r="R36" s="26"/>
      <c r="S36" s="26"/>
      <c r="T36" s="4"/>
    </row>
    <row r="37" spans="1:23" hidden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 t="s">
        <v>17</v>
      </c>
      <c r="M37" s="4"/>
      <c r="N37" s="13" t="s">
        <v>19</v>
      </c>
      <c r="O37" s="26">
        <f>SUMIF(O24:O33,Hoja1!B5,U24:W33)</f>
        <v>0</v>
      </c>
      <c r="P37" s="26"/>
      <c r="Q37" s="26"/>
      <c r="R37" s="26"/>
      <c r="S37" s="26"/>
      <c r="T37" s="4"/>
    </row>
    <row r="38" spans="1:23" ht="18" customHeight="1" x14ac:dyDescent="0.2">
      <c r="A38" s="19" t="s">
        <v>20</v>
      </c>
      <c r="B38" s="5"/>
    </row>
    <row r="39" spans="1:23" x14ac:dyDescent="0.25">
      <c r="A39" s="6" t="s">
        <v>21</v>
      </c>
      <c r="B39" s="5"/>
    </row>
    <row r="40" spans="1:23" x14ac:dyDescent="0.25">
      <c r="A40" s="7" t="s">
        <v>22</v>
      </c>
      <c r="B40" s="5"/>
    </row>
    <row r="42" spans="1:23" ht="22.15" customHeight="1" x14ac:dyDescent="0.25">
      <c r="A42" s="20" t="s">
        <v>23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22.1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22.1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21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21.75" customHeight="1" x14ac:dyDescent="0.25">
      <c r="A46" s="49" t="s">
        <v>51</v>
      </c>
      <c r="B46" s="49"/>
      <c r="C46" s="49"/>
      <c r="D46" s="49"/>
      <c r="E46" s="51" t="s">
        <v>52</v>
      </c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</row>
    <row r="47" spans="1:23" ht="21.75" customHeight="1" x14ac:dyDescent="0.25">
      <c r="A47" s="52" t="s">
        <v>53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3" ht="21.75" customHeight="1" x14ac:dyDescent="0.25">
      <c r="A48" s="41" t="s">
        <v>24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22" t="s">
        <v>37</v>
      </c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</row>
    <row r="49" spans="1:23" ht="21.75" customHeight="1" x14ac:dyDescent="0.25">
      <c r="A49" s="20" t="s">
        <v>25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spans="1:23" ht="21.75" customHeight="1" x14ac:dyDescent="0.25">
      <c r="A50" s="42" t="s">
        <v>26</v>
      </c>
      <c r="B50" s="41"/>
      <c r="C50" s="41"/>
      <c r="D50" s="4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</row>
    <row r="51" spans="1:23" ht="14.25" customHeight="1" x14ac:dyDescent="0.25"/>
    <row r="52" spans="1:23" ht="14.25" customHeight="1" x14ac:dyDescent="0.25"/>
    <row r="53" spans="1:23" ht="14.25" customHeight="1" x14ac:dyDescent="0.25"/>
    <row r="54" spans="1:23" ht="14.25" customHeight="1" x14ac:dyDescent="0.25"/>
    <row r="55" spans="1:23" x14ac:dyDescent="0.25">
      <c r="O55" s="43"/>
      <c r="P55" s="43"/>
      <c r="Q55" s="43"/>
      <c r="R55" s="43"/>
      <c r="S55" s="43"/>
      <c r="T55" s="43"/>
    </row>
    <row r="56" spans="1:23" x14ac:dyDescent="0.25">
      <c r="O56" s="44" t="s">
        <v>27</v>
      </c>
      <c r="P56" s="44"/>
      <c r="Q56" s="44"/>
      <c r="R56" s="44"/>
      <c r="S56" s="44"/>
      <c r="T56" s="44"/>
    </row>
    <row r="57" spans="1:23" x14ac:dyDescent="0.25">
      <c r="O57" s="24" t="s">
        <v>28</v>
      </c>
      <c r="P57" s="24"/>
      <c r="Q57" s="24"/>
      <c r="R57" s="24"/>
      <c r="S57" s="24"/>
      <c r="T57" s="24"/>
    </row>
    <row r="60" spans="1:23" x14ac:dyDescent="0.25">
      <c r="A60" s="45" t="s">
        <v>29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</sheetData>
  <sheetProtection algorithmName="SHA-512" hashValue="SexC5Q2GJ3vpFK2w/Xz+296vh+1otBpFHXnDReV7spXLPe7bGz9QoyON0Uc7l9Xn43lrt3rBPKFiDNIqHoVG4w==" saltValue="n0C9fIa1InmBiMzDOTl8EQ==" spinCount="100000" sheet="1" objects="1" scenarios="1"/>
  <mergeCells count="107">
    <mergeCell ref="R32:T32"/>
    <mergeCell ref="U32:W32"/>
    <mergeCell ref="A46:D46"/>
    <mergeCell ref="E46:W46"/>
    <mergeCell ref="A47:W47"/>
    <mergeCell ref="A60:W60"/>
    <mergeCell ref="A29:B29"/>
    <mergeCell ref="C29:I29"/>
    <mergeCell ref="J29:K29"/>
    <mergeCell ref="L29:N29"/>
    <mergeCell ref="R29:T29"/>
    <mergeCell ref="U29:W29"/>
    <mergeCell ref="A30:B30"/>
    <mergeCell ref="C30:I30"/>
    <mergeCell ref="J30:K30"/>
    <mergeCell ref="L30:N30"/>
    <mergeCell ref="R30:T30"/>
    <mergeCell ref="U30:W30"/>
    <mergeCell ref="A31:B31"/>
    <mergeCell ref="C31:I31"/>
    <mergeCell ref="J31:K31"/>
    <mergeCell ref="A50:D50"/>
    <mergeCell ref="O55:T55"/>
    <mergeCell ref="O56:T56"/>
    <mergeCell ref="O57:T57"/>
    <mergeCell ref="E50:W50"/>
    <mergeCell ref="A34:T34"/>
    <mergeCell ref="O35:S35"/>
    <mergeCell ref="O36:S36"/>
    <mergeCell ref="O37:S37"/>
    <mergeCell ref="A42:N42"/>
    <mergeCell ref="U33:W33"/>
    <mergeCell ref="A28:B28"/>
    <mergeCell ref="C28:I28"/>
    <mergeCell ref="J28:K28"/>
    <mergeCell ref="L28:N28"/>
    <mergeCell ref="R28:T28"/>
    <mergeCell ref="U28:W28"/>
    <mergeCell ref="L33:T33"/>
    <mergeCell ref="A33:K33"/>
    <mergeCell ref="L31:N31"/>
    <mergeCell ref="R31:T31"/>
    <mergeCell ref="U31:W31"/>
    <mergeCell ref="A32:B32"/>
    <mergeCell ref="C32:I32"/>
    <mergeCell ref="J32:K32"/>
    <mergeCell ref="L32:N32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A20:T20"/>
    <mergeCell ref="A23:B23"/>
    <mergeCell ref="C23:I23"/>
    <mergeCell ref="J23:K23"/>
    <mergeCell ref="L23:N23"/>
    <mergeCell ref="R23:T23"/>
    <mergeCell ref="A17:B17"/>
    <mergeCell ref="C17:T17"/>
    <mergeCell ref="A18:G18"/>
    <mergeCell ref="H18:T18"/>
    <mergeCell ref="A19:C19"/>
    <mergeCell ref="D19:K19"/>
    <mergeCell ref="A15:G15"/>
    <mergeCell ref="H15:P15"/>
    <mergeCell ref="R15:T15"/>
    <mergeCell ref="A16:C16"/>
    <mergeCell ref="D16:M16"/>
    <mergeCell ref="N16:O16"/>
    <mergeCell ref="P16:T16"/>
    <mergeCell ref="A5:T5"/>
    <mergeCell ref="A9:T9"/>
    <mergeCell ref="A14:D14"/>
    <mergeCell ref="E14:L14"/>
    <mergeCell ref="M14:P14"/>
    <mergeCell ref="Q14:T14"/>
    <mergeCell ref="A11:U11"/>
    <mergeCell ref="A12:W12"/>
    <mergeCell ref="O42:W42"/>
    <mergeCell ref="A43:W43"/>
    <mergeCell ref="A44:W44"/>
    <mergeCell ref="A49:M49"/>
    <mergeCell ref="L48:W48"/>
    <mergeCell ref="N49:W49"/>
    <mergeCell ref="A45:W45"/>
    <mergeCell ref="A48:K48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Hoja1!$B$3:$B$5</xm:f>
          </x14:formula1>
          <xm:sqref>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3" sqref="B3:B5"/>
    </sheetView>
  </sheetViews>
  <sheetFormatPr baseColWidth="10" defaultColWidth="11.42578125" defaultRowHeight="15" x14ac:dyDescent="0.25"/>
  <sheetData>
    <row r="2" spans="2:2" x14ac:dyDescent="0.25">
      <c r="B2" t="s">
        <v>30</v>
      </c>
    </row>
    <row r="3" spans="2:2" ht="15.75" x14ac:dyDescent="0.25">
      <c r="B3" s="8" t="s">
        <v>16</v>
      </c>
    </row>
    <row r="4" spans="2:2" x14ac:dyDescent="0.25">
      <c r="B4" s="9" t="s">
        <v>18</v>
      </c>
    </row>
    <row r="5" spans="2:2" ht="15.75" x14ac:dyDescent="0.25">
      <c r="B5" s="10" t="s">
        <v>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Props1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096FB2-1984-44F9-8DE3-FBF744A42C53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8e767578-1ea3-443f-916e-f2cc38b534e5"/>
    <ds:schemaRef ds:uri="a0874b44-b276-4cf8-be09-6f49e9a290d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Lucia Maria Ramos</cp:lastModifiedBy>
  <cp:revision/>
  <cp:lastPrinted>2025-10-29T14:12:51Z</cp:lastPrinted>
  <dcterms:created xsi:type="dcterms:W3CDTF">2024-03-08T13:17:20Z</dcterms:created>
  <dcterms:modified xsi:type="dcterms:W3CDTF">2025-10-29T14:18:05Z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