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anase1-my.sharepoint.com/personal/pgorini_eana_com_ar/Documents/2026 EANA/EN PROCESO/SOLPED 11000033  LPRIV 6-2026 CONTROL DE PLAGAS/EDITABLES/PUBLICACION WEB/"/>
    </mc:Choice>
  </mc:AlternateContent>
  <xr:revisionPtr revIDLastSave="129" documentId="8_{091EAE7C-9129-42FD-9FF7-58818DD57E12}" xr6:coauthVersionLast="47" xr6:coauthVersionMax="47" xr10:uidLastSave="{A23B5ABB-732D-4012-A905-D4D38B45E26E}"/>
  <bookViews>
    <workbookView xWindow="-120" yWindow="-120" windowWidth="20730" windowHeight="11040" xr2:uid="{00000000-000D-0000-FFFF-FFFF00000000}"/>
  </bookViews>
  <sheets>
    <sheet name="Planilla de Cotización" sheetId="1" r:id="rId1"/>
    <sheet name="MONEDA" sheetId="2" state="hidden" r:id="rId2"/>
  </sheets>
  <definedNames>
    <definedName name="_xlnm.Print_Area" localSheetId="0">'Planilla de Cotización'!$A$1:$V$88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0" i="1" l="1"/>
  <c r="T39" i="1"/>
  <c r="T38" i="1"/>
  <c r="T37" i="1"/>
  <c r="T36" i="1"/>
  <c r="T35" i="1"/>
  <c r="T34" i="1"/>
  <c r="T33" i="1"/>
  <c r="T32" i="1"/>
  <c r="T31" i="1"/>
  <c r="T50" i="1"/>
  <c r="T49" i="1"/>
  <c r="T48" i="1"/>
  <c r="T47" i="1"/>
  <c r="T46" i="1"/>
  <c r="T41" i="1"/>
  <c r="T42" i="1"/>
  <c r="T43" i="1"/>
  <c r="T44" i="1"/>
  <c r="T45" i="1"/>
  <c r="T30" i="1"/>
  <c r="T29" i="1"/>
  <c r="T28" i="1"/>
  <c r="T27" i="1"/>
  <c r="T26" i="1"/>
  <c r="T25" i="1"/>
  <c r="T22" i="1"/>
  <c r="T21" i="1"/>
  <c r="T24" i="1"/>
  <c r="T23" i="1"/>
  <c r="T51" i="1"/>
  <c r="T52" i="1"/>
  <c r="T53" i="1"/>
  <c r="T54" i="1"/>
  <c r="T55" i="1"/>
  <c r="T56" i="1"/>
  <c r="T57" i="1"/>
  <c r="T58" i="1"/>
  <c r="T59" i="1"/>
  <c r="V59" i="1" s="1"/>
  <c r="V26" i="1" l="1"/>
  <c r="V49" i="1"/>
  <c r="T63" i="1" s="1"/>
  <c r="V52" i="1"/>
  <c r="T61" i="1"/>
  <c r="V47" i="1"/>
  <c r="T64" i="1" s="1"/>
  <c r="V21" i="1"/>
  <c r="T65" i="1" l="1"/>
  <c r="T66" i="1" l="1"/>
</calcChain>
</file>

<file path=xl/sharedStrings.xml><?xml version="1.0" encoding="utf-8"?>
<sst xmlns="http://schemas.openxmlformats.org/spreadsheetml/2006/main" count="205" uniqueCount="90">
  <si>
    <t>PLANILLA DE COTIZACIÓN</t>
  </si>
  <si>
    <t xml:space="preserve">El que suscribe, </t>
  </si>
  <si>
    <t xml:space="preserve">Documento N° </t>
  </si>
  <si>
    <t>con domicilio legal en la calle</t>
  </si>
  <si>
    <t xml:space="preserve">N° </t>
  </si>
  <si>
    <t>Localidad</t>
  </si>
  <si>
    <t>Teléfono</t>
  </si>
  <si>
    <t>Mail</t>
  </si>
  <si>
    <t>En representación de la empresa</t>
  </si>
  <si>
    <t>N° de CUIT</t>
  </si>
  <si>
    <t xml:space="preserve">,   luego de interiorizarse de las condiciones </t>
  </si>
  <si>
    <t>particulares y técnicas que rigen la presente contratación, aceptando la totalidad de todas condiciones</t>
  </si>
  <si>
    <t>mencionadas, cotiza los siguientes precios:</t>
  </si>
  <si>
    <t>Renglón</t>
  </si>
  <si>
    <t>Descripción</t>
  </si>
  <si>
    <t xml:space="preserve">Cantidad </t>
  </si>
  <si>
    <t>Unidad de Medida</t>
  </si>
  <si>
    <t>Moneda</t>
  </si>
  <si>
    <t>Precio Unitario con Impuestos</t>
  </si>
  <si>
    <t>Precio Total con Impuestos</t>
  </si>
  <si>
    <t>$</t>
  </si>
  <si>
    <t>MONTO TOTAL</t>
  </si>
  <si>
    <t>USD</t>
  </si>
  <si>
    <t>€</t>
  </si>
  <si>
    <t>Aclaraciones:</t>
  </si>
  <si>
    <r>
      <t>·</t>
    </r>
    <r>
      <rPr>
        <sz val="10"/>
        <rFont val="Times New Roman"/>
        <family val="1"/>
      </rPr>
      <t>       </t>
    </r>
    <r>
      <rPr>
        <sz val="10"/>
        <rFont val="Calibri"/>
        <family val="2"/>
        <scheme val="minor"/>
      </rPr>
      <t>EANA se encuentra No Alcanzada al Impuesto al Valor Agregado.</t>
    </r>
  </si>
  <si>
    <t>•      Se admitirán únicamente cotizaciones con dos (2) decimales.</t>
  </si>
  <si>
    <r>
      <rPr>
        <sz val="7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Monto total en </t>
    </r>
    <r>
      <rPr>
        <b/>
        <u/>
        <sz val="11"/>
        <rFont val="Calibri"/>
        <family val="2"/>
        <scheme val="minor"/>
      </rPr>
      <t xml:space="preserve">letras </t>
    </r>
    <r>
      <rPr>
        <sz val="11"/>
        <rFont val="Calibri"/>
        <family val="2"/>
        <scheme val="minor"/>
      </rPr>
      <t xml:space="preserve">(especificar moneda y detallar monto en letras) </t>
    </r>
  </si>
  <si>
    <t>MONTO TOTAL:</t>
  </si>
  <si>
    <r>
      <rPr>
        <b/>
        <sz val="11"/>
        <rFont val="Calibri"/>
        <family val="2"/>
        <scheme val="minor"/>
      </rPr>
      <t xml:space="preserve">Mantenimiento de la Oferta </t>
    </r>
    <r>
      <rPr>
        <sz val="11"/>
        <rFont val="Calibri"/>
        <family val="2"/>
        <scheme val="minor"/>
      </rPr>
      <t>(plazo en días corridos)</t>
    </r>
    <r>
      <rPr>
        <b/>
        <sz val="11"/>
        <rFont val="Calibri"/>
        <family val="2"/>
        <scheme val="minor"/>
      </rPr>
      <t>:</t>
    </r>
  </si>
  <si>
    <r>
      <rPr>
        <b/>
        <sz val="11"/>
        <rFont val="Calibri"/>
        <family val="2"/>
        <scheme val="minor"/>
      </rPr>
      <t xml:space="preserve">Plazo de entrega </t>
    </r>
    <r>
      <rPr>
        <sz val="11"/>
        <rFont val="Calibri"/>
        <family val="2"/>
        <scheme val="minor"/>
      </rPr>
      <t xml:space="preserve">(días corridos desde la notificación de la OC) </t>
    </r>
  </si>
  <si>
    <t xml:space="preserve">Lugar de entrega </t>
  </si>
  <si>
    <t xml:space="preserve">FIRMA Y ACLARACIÓN </t>
  </si>
  <si>
    <t>REPRESENTANTE LEGAL</t>
  </si>
  <si>
    <t xml:space="preserve">               www.eana.com.ar</t>
  </si>
  <si>
    <t>MONEDA</t>
  </si>
  <si>
    <t>MES</t>
  </si>
  <si>
    <t>60 DÍAS</t>
  </si>
  <si>
    <t>SEGÚN ESPECIFICACIONES TÉCNICAS</t>
  </si>
  <si>
    <t>Region</t>
  </si>
  <si>
    <t>RESISTENCIA</t>
  </si>
  <si>
    <t>EZEIZA</t>
  </si>
  <si>
    <t>MENDOZA</t>
  </si>
  <si>
    <t xml:space="preserve"> COMODORO RIVADAVIA</t>
  </si>
  <si>
    <t>CORDOBA</t>
  </si>
  <si>
    <t>CENTRAL</t>
  </si>
  <si>
    <t>Servicio de control de - Aeropuerto de San Rafael</t>
  </si>
  <si>
    <t>Grupo</t>
  </si>
  <si>
    <t>Servicio de control de vectores - Aeropuerto de Posadas</t>
  </si>
  <si>
    <t>Servicio de control de vectores - Aeropuerto de Goya</t>
  </si>
  <si>
    <t>Servicio de control de vectores - Aeropuerto de Paso de los Libres</t>
  </si>
  <si>
    <t>Servicio de control de vectores - Aeropuerto de Cataratas del Iguazú</t>
  </si>
  <si>
    <t>Servicio de control de vectores - Aeropuerto de Reconquista</t>
  </si>
  <si>
    <t>Servicio de control de vectores - Aeropuerto de Santa Rosa</t>
  </si>
  <si>
    <t>Servicio de control de vectores - Aeropuerto de Concordia</t>
  </si>
  <si>
    <t>Servicio de control de vectores - Aeropuerto de Parana</t>
  </si>
  <si>
    <t>Servicio de control de vectores - Aeropuerto de Gualeguaychú</t>
  </si>
  <si>
    <t>Servicio de control de vectores - Aeropuerto de Sauce Viejo</t>
  </si>
  <si>
    <t>Servicio de control de vectores - Aeropuerto de La Plata</t>
  </si>
  <si>
    <t>Servicio de control de vectores - RSMA Quilmes</t>
  </si>
  <si>
    <t>Servicio de control de vectores - RSMA Areco</t>
  </si>
  <si>
    <t>Servicio de control de vectores – Aeropuerto de Junin</t>
  </si>
  <si>
    <t>Servicio de control de vectores  – Aeropuerto de Ezeiza</t>
  </si>
  <si>
    <t>Servicio de control de vectores – Aeropuerto de Aeroparque</t>
  </si>
  <si>
    <t>Servicio de control de vectores – Aeropuerto de Morón</t>
  </si>
  <si>
    <t>Servicio de control de vectores – Aeropuerto de San Fernando</t>
  </si>
  <si>
    <t>Servicio de control de vectores  – Aeropuerto de El Palomar</t>
  </si>
  <si>
    <t>Servicio de control de vectores – Aeropuerto de Mariano Moreno</t>
  </si>
  <si>
    <t>Servicio de control de vectores - Aeropuerto de Malargüe</t>
  </si>
  <si>
    <t>Servicio de control de vectores - Aeropuerto de Mendoza</t>
  </si>
  <si>
    <t>Servicio de control de vectores - Aeropuerto de San Juan</t>
  </si>
  <si>
    <t>Servicio de control de vectores - Aeropuerto de San Luis</t>
  </si>
  <si>
    <t>Servicio de control de vectores - Aeropuerto de Villa Reynolds</t>
  </si>
  <si>
    <t>Servicio de control de vectores –  Aeropuerto de Comodoro Rivadavia</t>
  </si>
  <si>
    <t>Servicio de control de vectores –  Aeropuerto de Esquel</t>
  </si>
  <si>
    <t>Servicio de control de vectores – Aeropuerto de Córdoba</t>
  </si>
  <si>
    <t>Servicio de control de vectores  – Aeropuerto de Río Cuarto</t>
  </si>
  <si>
    <t>Servicio de control de vectores  – Aeropuerto de Santa Rosa del Valle De Conlara</t>
  </si>
  <si>
    <t>Servicio de control de vectores  – Aeropuerto de Salta</t>
  </si>
  <si>
    <t>Servicio de control de vectores – Aeropuerto de Jujuy</t>
  </si>
  <si>
    <t>Servicio de control de vectores – Aeropuerto de Tucumán</t>
  </si>
  <si>
    <t>Servicio de control de vectores  – Aeropuerto de Catamarca</t>
  </si>
  <si>
    <t>Servicio de control de vectores  – Aeropuerto de La Rioja</t>
  </si>
  <si>
    <t>Servicio de control de vectores  – Aeropuerto de Santiago del Estero</t>
  </si>
  <si>
    <t>Servicio de control de vectores  – Aeropuerto de Termas de Rio Hondo</t>
  </si>
  <si>
    <t>Servicio de control de vectores  - Oficinas Centrales Bouchard - CABA</t>
  </si>
  <si>
    <t>MONTO TOTAL ZONA 1</t>
  </si>
  <si>
    <t>MONTO TOTAL ZONA 2</t>
  </si>
  <si>
    <t>MONTO TOTAL ZONA 3</t>
  </si>
  <si>
    <t>Precio SubTotal  Grupo
con Impuestos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</si>
</sst>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[$USD]\ #,##0.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</font>
    <font>
      <b/>
      <sz val="8"/>
      <color rgb="FFFFFFFF"/>
      <name val="Arial"/>
      <family val="2"/>
    </font>
    <font>
      <sz val="10"/>
      <color rgb="FF000000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Symbol"/>
      <family val="1"/>
      <charset val="2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rgb="FF0067A5"/>
      <name val="Arial"/>
      <family val="2"/>
    </font>
    <font>
      <sz val="12"/>
      <color rgb="FF202124"/>
      <name val="Arial"/>
      <family val="2"/>
    </font>
    <font>
      <sz val="12"/>
      <color rgb="FF040C28"/>
      <name val="Arial"/>
      <family val="2"/>
    </font>
    <font>
      <sz val="11"/>
      <color rgb="FF20212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9" fillId="0" borderId="0" applyFont="0" applyFill="0" applyBorder="0" applyAlignment="0" applyProtection="0"/>
  </cellStyleXfs>
  <cellXfs count="57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1" xfId="0" applyFont="1" applyFill="1" applyBorder="1" applyAlignment="1" applyProtection="1">
      <alignment vertical="center"/>
      <protection locked="0"/>
    </xf>
    <xf numFmtId="0" fontId="15" fillId="0" borderId="0" xfId="0" applyFont="1"/>
    <xf numFmtId="164" fontId="0" fillId="0" borderId="0" xfId="0" applyNumberFormat="1"/>
    <xf numFmtId="0" fontId="16" fillId="0" borderId="0" xfId="0" applyFont="1"/>
    <xf numFmtId="0" fontId="17" fillId="2" borderId="0" xfId="0" applyFont="1" applyFill="1" applyAlignment="1">
      <alignment horizontal="center"/>
    </xf>
    <xf numFmtId="0" fontId="10" fillId="2" borderId="0" xfId="0" applyFont="1" applyFill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18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3" fontId="0" fillId="2" borderId="2" xfId="0" applyNumberFormat="1" applyFill="1" applyBorder="1" applyAlignment="1">
      <alignment horizontal="center" vertical="center"/>
    </xf>
    <xf numFmtId="4" fontId="18" fillId="2" borderId="2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0" fillId="2" borderId="0" xfId="0" applyNumberForma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44" fontId="0" fillId="2" borderId="0" xfId="1" applyFont="1" applyFill="1" applyAlignment="1">
      <alignment vertical="center"/>
    </xf>
    <xf numFmtId="0" fontId="0" fillId="4" borderId="2" xfId="0" applyFill="1" applyBorder="1" applyAlignment="1" applyProtection="1">
      <alignment horizontal="center" vertical="center"/>
      <protection locked="0"/>
    </xf>
    <xf numFmtId="2" fontId="18" fillId="4" borderId="2" xfId="0" applyNumberFormat="1" applyFont="1" applyFill="1" applyBorder="1" applyAlignment="1" applyProtection="1">
      <alignment horizontal="center" vertical="center"/>
      <protection locked="0"/>
    </xf>
    <xf numFmtId="4" fontId="18" fillId="2" borderId="8" xfId="0" applyNumberFormat="1" applyFont="1" applyFill="1" applyBorder="1" applyAlignment="1">
      <alignment horizontal="center" vertical="center"/>
    </xf>
    <xf numFmtId="4" fontId="18" fillId="2" borderId="9" xfId="0" applyNumberFormat="1" applyFont="1" applyFill="1" applyBorder="1" applyAlignment="1">
      <alignment horizontal="center" vertical="center"/>
    </xf>
    <xf numFmtId="4" fontId="18" fillId="2" borderId="10" xfId="0" applyNumberFormat="1" applyFont="1" applyFill="1" applyBorder="1" applyAlignment="1">
      <alignment horizontal="center" vertical="center"/>
    </xf>
    <xf numFmtId="3" fontId="0" fillId="2" borderId="8" xfId="0" applyNumberFormat="1" applyFill="1" applyBorder="1" applyAlignment="1">
      <alignment horizontal="center" vertical="center"/>
    </xf>
    <xf numFmtId="3" fontId="0" fillId="2" borderId="9" xfId="0" applyNumberFormat="1" applyFill="1" applyBorder="1" applyAlignment="1">
      <alignment horizontal="center" vertical="center"/>
    </xf>
    <xf numFmtId="3" fontId="0" fillId="2" borderId="10" xfId="0" applyNumberForma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right" vertical="center"/>
    </xf>
    <xf numFmtId="3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19</xdr:col>
      <xdr:colOff>381000</xdr:colOff>
      <xdr:row>8</xdr:row>
      <xdr:rowOff>1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6FCF7915-9B77-B30C-7ADC-6B3E35B7590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"/>
          <a:ext cx="6972300" cy="114300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W88"/>
  <sheetViews>
    <sheetView tabSelected="1" workbookViewId="0">
      <selection activeCell="W66" sqref="W66"/>
    </sheetView>
  </sheetViews>
  <sheetFormatPr baseColWidth="10" defaultColWidth="4.42578125" defaultRowHeight="15" x14ac:dyDescent="0.25"/>
  <cols>
    <col min="1" max="2" width="4.42578125" style="1"/>
    <col min="3" max="3" width="12.7109375" style="1" customWidth="1"/>
    <col min="4" max="10" width="5.140625" style="1" customWidth="1"/>
    <col min="11" max="12" width="4.42578125" style="1"/>
    <col min="13" max="15" width="3.42578125" style="1" customWidth="1"/>
    <col min="16" max="16" width="8.140625" style="1" customWidth="1"/>
    <col min="17" max="18" width="4.42578125" style="1" hidden="1" customWidth="1"/>
    <col min="19" max="20" width="14" style="4" customWidth="1"/>
    <col min="21" max="21" width="8.7109375" style="1" customWidth="1"/>
    <col min="22" max="22" width="14" style="1" customWidth="1"/>
    <col min="23" max="23" width="16.28515625" style="1" customWidth="1"/>
    <col min="24" max="16384" width="4.42578125" style="1"/>
  </cols>
  <sheetData>
    <row r="5" spans="1:19" ht="7.5" customHeight="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7.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9" ht="7.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9" ht="7.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9" ht="21.75" customHeight="1" x14ac:dyDescent="0.25">
      <c r="A9" s="40" t="s">
        <v>0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</row>
    <row r="11" spans="1:19" ht="17.25" customHeight="1" x14ac:dyDescent="0.25">
      <c r="A11" s="39" t="s">
        <v>1</v>
      </c>
      <c r="B11" s="39"/>
      <c r="C11" s="39"/>
      <c r="D11" s="39"/>
      <c r="E11" s="39"/>
      <c r="F11" s="41"/>
      <c r="G11" s="41"/>
      <c r="H11" s="41"/>
      <c r="I11" s="41"/>
      <c r="J11" s="41"/>
      <c r="K11" s="41"/>
      <c r="L11" s="41"/>
      <c r="M11" s="41"/>
      <c r="N11" s="42" t="s">
        <v>2</v>
      </c>
      <c r="O11" s="42"/>
      <c r="P11" s="42"/>
      <c r="Q11" s="42"/>
      <c r="R11" s="43"/>
      <c r="S11" s="44"/>
    </row>
    <row r="12" spans="1:19" ht="17.25" customHeight="1" x14ac:dyDescent="0.25">
      <c r="A12" s="39" t="s">
        <v>3</v>
      </c>
      <c r="B12" s="39"/>
      <c r="C12" s="39"/>
      <c r="D12" s="39"/>
      <c r="E12" s="39"/>
      <c r="F12" s="39"/>
      <c r="G12" s="39"/>
      <c r="H12" s="39"/>
      <c r="I12" s="41"/>
      <c r="J12" s="41"/>
      <c r="K12" s="41"/>
      <c r="L12" s="41"/>
      <c r="M12" s="41"/>
      <c r="N12" s="41"/>
      <c r="O12" s="41"/>
      <c r="P12" s="41"/>
      <c r="Q12" s="41"/>
      <c r="R12" s="2" t="s">
        <v>4</v>
      </c>
      <c r="S12" s="17"/>
    </row>
    <row r="13" spans="1:19" ht="17.25" customHeight="1" x14ac:dyDescent="0.25">
      <c r="A13" s="39" t="s">
        <v>5</v>
      </c>
      <c r="B13" s="39"/>
      <c r="C13" s="39"/>
      <c r="D13" s="39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2" t="s">
        <v>6</v>
      </c>
      <c r="P13" s="42"/>
      <c r="Q13" s="44"/>
      <c r="R13" s="44"/>
      <c r="S13" s="44"/>
    </row>
    <row r="14" spans="1:19" ht="17.25" customHeight="1" x14ac:dyDescent="0.25">
      <c r="A14" s="39" t="s">
        <v>7</v>
      </c>
      <c r="B14" s="39"/>
      <c r="C14" s="16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1:19" ht="17.25" customHeight="1" x14ac:dyDescent="0.25">
      <c r="A15" s="39" t="s">
        <v>8</v>
      </c>
      <c r="B15" s="39"/>
      <c r="C15" s="39"/>
      <c r="D15" s="39"/>
      <c r="E15" s="39"/>
      <c r="F15" s="39"/>
      <c r="G15" s="39"/>
      <c r="H15" s="39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</row>
    <row r="16" spans="1:19" x14ac:dyDescent="0.25">
      <c r="A16" s="39" t="s">
        <v>9</v>
      </c>
      <c r="B16" s="39"/>
      <c r="C16" s="39"/>
      <c r="D16" s="39"/>
      <c r="E16" s="41"/>
      <c r="F16" s="41"/>
      <c r="G16" s="41"/>
      <c r="H16" s="41"/>
      <c r="I16" s="41"/>
      <c r="J16" s="41"/>
      <c r="K16" s="41"/>
      <c r="L16" s="41"/>
      <c r="M16" s="1" t="s">
        <v>10</v>
      </c>
    </row>
    <row r="17" spans="1:22" x14ac:dyDescent="0.25">
      <c r="A17" s="39" t="s">
        <v>11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pans="1:22" x14ac:dyDescent="0.25">
      <c r="A18" s="1" t="s">
        <v>12</v>
      </c>
    </row>
    <row r="19" spans="1:22" ht="12.75" customHeight="1" x14ac:dyDescent="0.25"/>
    <row r="20" spans="1:22" ht="45" customHeight="1" x14ac:dyDescent="0.25">
      <c r="A20" s="49" t="s">
        <v>13</v>
      </c>
      <c r="B20" s="49"/>
      <c r="C20" s="3" t="s">
        <v>39</v>
      </c>
      <c r="D20" s="49" t="s">
        <v>14</v>
      </c>
      <c r="E20" s="49"/>
      <c r="F20" s="49"/>
      <c r="G20" s="49"/>
      <c r="H20" s="49"/>
      <c r="I20" s="49"/>
      <c r="J20" s="49"/>
      <c r="K20" s="49" t="s">
        <v>15</v>
      </c>
      <c r="L20" s="49"/>
      <c r="M20" s="49" t="s">
        <v>16</v>
      </c>
      <c r="N20" s="49"/>
      <c r="O20" s="49"/>
      <c r="P20" s="3" t="s">
        <v>17</v>
      </c>
      <c r="Q20" s="3"/>
      <c r="R20" s="3"/>
      <c r="S20" s="3" t="s">
        <v>18</v>
      </c>
      <c r="T20" s="3" t="s">
        <v>19</v>
      </c>
      <c r="U20" s="3" t="s">
        <v>47</v>
      </c>
      <c r="V20" s="3" t="s">
        <v>89</v>
      </c>
    </row>
    <row r="21" spans="1:22" ht="32.25" customHeight="1" x14ac:dyDescent="0.25">
      <c r="A21" s="36">
        <v>1</v>
      </c>
      <c r="B21" s="36"/>
      <c r="C21" s="18" t="s">
        <v>40</v>
      </c>
      <c r="D21" s="37" t="s">
        <v>48</v>
      </c>
      <c r="E21" s="37"/>
      <c r="F21" s="37"/>
      <c r="G21" s="37"/>
      <c r="H21" s="37"/>
      <c r="I21" s="37"/>
      <c r="J21" s="37"/>
      <c r="K21" s="36">
        <v>12</v>
      </c>
      <c r="L21" s="36"/>
      <c r="M21" s="36" t="s">
        <v>36</v>
      </c>
      <c r="N21" s="36"/>
      <c r="O21" s="36"/>
      <c r="P21" s="27" t="s">
        <v>20</v>
      </c>
      <c r="Q21" s="27"/>
      <c r="R21" s="27"/>
      <c r="S21" s="28"/>
      <c r="T21" s="22">
        <f t="shared" ref="T21:T22" si="0">S21*K21</f>
        <v>0</v>
      </c>
      <c r="U21" s="32">
        <v>3</v>
      </c>
      <c r="V21" s="29">
        <f>SUM(T21:T25)</f>
        <v>0</v>
      </c>
    </row>
    <row r="22" spans="1:22" ht="32.25" customHeight="1" x14ac:dyDescent="0.25">
      <c r="A22" s="36">
        <v>2</v>
      </c>
      <c r="B22" s="36"/>
      <c r="C22" s="18" t="s">
        <v>40</v>
      </c>
      <c r="D22" s="37" t="s">
        <v>49</v>
      </c>
      <c r="E22" s="37"/>
      <c r="F22" s="37"/>
      <c r="G22" s="37"/>
      <c r="H22" s="37"/>
      <c r="I22" s="37"/>
      <c r="J22" s="37"/>
      <c r="K22" s="36">
        <v>12</v>
      </c>
      <c r="L22" s="36"/>
      <c r="M22" s="36" t="s">
        <v>36</v>
      </c>
      <c r="N22" s="36"/>
      <c r="O22" s="36"/>
      <c r="P22" s="27" t="s">
        <v>20</v>
      </c>
      <c r="Q22" s="27"/>
      <c r="R22" s="27"/>
      <c r="S22" s="28"/>
      <c r="T22" s="22">
        <f t="shared" si="0"/>
        <v>0</v>
      </c>
      <c r="U22" s="33"/>
      <c r="V22" s="30"/>
    </row>
    <row r="23" spans="1:22" ht="32.25" customHeight="1" x14ac:dyDescent="0.25">
      <c r="A23" s="36">
        <v>3</v>
      </c>
      <c r="B23" s="36"/>
      <c r="C23" s="18" t="s">
        <v>40</v>
      </c>
      <c r="D23" s="37" t="s">
        <v>50</v>
      </c>
      <c r="E23" s="37"/>
      <c r="F23" s="37"/>
      <c r="G23" s="37"/>
      <c r="H23" s="37"/>
      <c r="I23" s="37"/>
      <c r="J23" s="37"/>
      <c r="K23" s="36">
        <v>12</v>
      </c>
      <c r="L23" s="36"/>
      <c r="M23" s="36" t="s">
        <v>36</v>
      </c>
      <c r="N23" s="36"/>
      <c r="O23" s="36"/>
      <c r="P23" s="27" t="s">
        <v>20</v>
      </c>
      <c r="Q23" s="27"/>
      <c r="R23" s="27"/>
      <c r="S23" s="28"/>
      <c r="T23" s="22">
        <f t="shared" ref="T23:T24" si="1">S23*K23</f>
        <v>0</v>
      </c>
      <c r="U23" s="33"/>
      <c r="V23" s="30"/>
    </row>
    <row r="24" spans="1:22" ht="32.25" customHeight="1" x14ac:dyDescent="0.25">
      <c r="A24" s="36">
        <v>4</v>
      </c>
      <c r="B24" s="36"/>
      <c r="C24" s="18" t="s">
        <v>40</v>
      </c>
      <c r="D24" s="37" t="s">
        <v>51</v>
      </c>
      <c r="E24" s="37"/>
      <c r="F24" s="37"/>
      <c r="G24" s="37"/>
      <c r="H24" s="37"/>
      <c r="I24" s="37"/>
      <c r="J24" s="37"/>
      <c r="K24" s="36">
        <v>12</v>
      </c>
      <c r="L24" s="36"/>
      <c r="M24" s="36" t="s">
        <v>36</v>
      </c>
      <c r="N24" s="36"/>
      <c r="O24" s="36"/>
      <c r="P24" s="27" t="s">
        <v>20</v>
      </c>
      <c r="Q24" s="27"/>
      <c r="R24" s="27"/>
      <c r="S24" s="28"/>
      <c r="T24" s="22">
        <f t="shared" si="1"/>
        <v>0</v>
      </c>
      <c r="U24" s="33"/>
      <c r="V24" s="30"/>
    </row>
    <row r="25" spans="1:22" ht="32.25" customHeight="1" x14ac:dyDescent="0.25">
      <c r="A25" s="36">
        <v>5</v>
      </c>
      <c r="B25" s="36"/>
      <c r="C25" s="18" t="s">
        <v>40</v>
      </c>
      <c r="D25" s="37" t="s">
        <v>52</v>
      </c>
      <c r="E25" s="37"/>
      <c r="F25" s="37"/>
      <c r="G25" s="37"/>
      <c r="H25" s="37"/>
      <c r="I25" s="37"/>
      <c r="J25" s="37"/>
      <c r="K25" s="36">
        <v>12</v>
      </c>
      <c r="L25" s="36"/>
      <c r="M25" s="36" t="s">
        <v>36</v>
      </c>
      <c r="N25" s="36"/>
      <c r="O25" s="36"/>
      <c r="P25" s="27" t="s">
        <v>20</v>
      </c>
      <c r="Q25" s="27"/>
      <c r="R25" s="27"/>
      <c r="S25" s="28"/>
      <c r="T25" s="22">
        <f t="shared" ref="T25:T29" si="2">S25*K25</f>
        <v>0</v>
      </c>
      <c r="U25" s="34"/>
      <c r="V25" s="31"/>
    </row>
    <row r="26" spans="1:22" ht="32.25" customHeight="1" x14ac:dyDescent="0.25">
      <c r="A26" s="36">
        <v>6</v>
      </c>
      <c r="B26" s="36"/>
      <c r="C26" s="18" t="s">
        <v>41</v>
      </c>
      <c r="D26" s="37" t="s">
        <v>53</v>
      </c>
      <c r="E26" s="37"/>
      <c r="F26" s="37"/>
      <c r="G26" s="37"/>
      <c r="H26" s="37"/>
      <c r="I26" s="37"/>
      <c r="J26" s="37"/>
      <c r="K26" s="36">
        <v>12</v>
      </c>
      <c r="L26" s="36"/>
      <c r="M26" s="36" t="s">
        <v>36</v>
      </c>
      <c r="N26" s="36"/>
      <c r="O26" s="36"/>
      <c r="P26" s="27" t="s">
        <v>20</v>
      </c>
      <c r="Q26" s="27"/>
      <c r="R26" s="27"/>
      <c r="S26" s="28"/>
      <c r="T26" s="22">
        <f t="shared" si="2"/>
        <v>0</v>
      </c>
      <c r="U26" s="32">
        <v>1</v>
      </c>
      <c r="V26" s="29">
        <f>SUM(T26:T46)</f>
        <v>0</v>
      </c>
    </row>
    <row r="27" spans="1:22" ht="32.25" customHeight="1" x14ac:dyDescent="0.25">
      <c r="A27" s="36">
        <v>7</v>
      </c>
      <c r="B27" s="36"/>
      <c r="C27" s="18" t="s">
        <v>41</v>
      </c>
      <c r="D27" s="37" t="s">
        <v>54</v>
      </c>
      <c r="E27" s="37"/>
      <c r="F27" s="37"/>
      <c r="G27" s="37"/>
      <c r="H27" s="37"/>
      <c r="I27" s="37"/>
      <c r="J27" s="37"/>
      <c r="K27" s="36">
        <v>12</v>
      </c>
      <c r="L27" s="36"/>
      <c r="M27" s="36" t="s">
        <v>36</v>
      </c>
      <c r="N27" s="36"/>
      <c r="O27" s="36"/>
      <c r="P27" s="27" t="s">
        <v>20</v>
      </c>
      <c r="Q27" s="27"/>
      <c r="R27" s="27"/>
      <c r="S27" s="28"/>
      <c r="T27" s="22">
        <f t="shared" si="2"/>
        <v>0</v>
      </c>
      <c r="U27" s="33"/>
      <c r="V27" s="30"/>
    </row>
    <row r="28" spans="1:22" ht="32.25" customHeight="1" x14ac:dyDescent="0.25">
      <c r="A28" s="36">
        <v>8</v>
      </c>
      <c r="B28" s="36"/>
      <c r="C28" s="18" t="s">
        <v>41</v>
      </c>
      <c r="D28" s="37" t="s">
        <v>55</v>
      </c>
      <c r="E28" s="37"/>
      <c r="F28" s="37"/>
      <c r="G28" s="37"/>
      <c r="H28" s="37"/>
      <c r="I28" s="37"/>
      <c r="J28" s="37"/>
      <c r="K28" s="36">
        <v>12</v>
      </c>
      <c r="L28" s="36"/>
      <c r="M28" s="36" t="s">
        <v>36</v>
      </c>
      <c r="N28" s="36"/>
      <c r="O28" s="36"/>
      <c r="P28" s="27" t="s">
        <v>20</v>
      </c>
      <c r="Q28" s="27"/>
      <c r="R28" s="27"/>
      <c r="S28" s="28"/>
      <c r="T28" s="22">
        <f t="shared" si="2"/>
        <v>0</v>
      </c>
      <c r="U28" s="33"/>
      <c r="V28" s="30"/>
    </row>
    <row r="29" spans="1:22" ht="32.25" customHeight="1" x14ac:dyDescent="0.25">
      <c r="A29" s="36">
        <v>9</v>
      </c>
      <c r="B29" s="36"/>
      <c r="C29" s="18" t="s">
        <v>41</v>
      </c>
      <c r="D29" s="37" t="s">
        <v>56</v>
      </c>
      <c r="E29" s="37"/>
      <c r="F29" s="37"/>
      <c r="G29" s="37"/>
      <c r="H29" s="37"/>
      <c r="I29" s="37"/>
      <c r="J29" s="37"/>
      <c r="K29" s="36">
        <v>12</v>
      </c>
      <c r="L29" s="36"/>
      <c r="M29" s="36" t="s">
        <v>36</v>
      </c>
      <c r="N29" s="36"/>
      <c r="O29" s="36"/>
      <c r="P29" s="27" t="s">
        <v>20</v>
      </c>
      <c r="Q29" s="27"/>
      <c r="R29" s="27"/>
      <c r="S29" s="28"/>
      <c r="T29" s="22">
        <f t="shared" si="2"/>
        <v>0</v>
      </c>
      <c r="U29" s="33"/>
      <c r="V29" s="30"/>
    </row>
    <row r="30" spans="1:22" ht="32.25" customHeight="1" x14ac:dyDescent="0.25">
      <c r="A30" s="36">
        <v>10</v>
      </c>
      <c r="B30" s="36"/>
      <c r="C30" s="18" t="s">
        <v>41</v>
      </c>
      <c r="D30" s="37" t="s">
        <v>57</v>
      </c>
      <c r="E30" s="37"/>
      <c r="F30" s="37"/>
      <c r="G30" s="37"/>
      <c r="H30" s="37"/>
      <c r="I30" s="37"/>
      <c r="J30" s="37"/>
      <c r="K30" s="36">
        <v>12</v>
      </c>
      <c r="L30" s="36"/>
      <c r="M30" s="36" t="s">
        <v>36</v>
      </c>
      <c r="N30" s="36"/>
      <c r="O30" s="36"/>
      <c r="P30" s="27" t="s">
        <v>20</v>
      </c>
      <c r="Q30" s="27"/>
      <c r="R30" s="27"/>
      <c r="S30" s="28"/>
      <c r="T30" s="22">
        <f t="shared" ref="T30:T34" si="3">S30*K30</f>
        <v>0</v>
      </c>
      <c r="U30" s="33"/>
      <c r="V30" s="30"/>
    </row>
    <row r="31" spans="1:22" ht="32.25" customHeight="1" x14ac:dyDescent="0.25">
      <c r="A31" s="36">
        <v>11</v>
      </c>
      <c r="B31" s="36"/>
      <c r="C31" s="18" t="s">
        <v>41</v>
      </c>
      <c r="D31" s="37" t="s">
        <v>58</v>
      </c>
      <c r="E31" s="37"/>
      <c r="F31" s="37"/>
      <c r="G31" s="37"/>
      <c r="H31" s="37"/>
      <c r="I31" s="37"/>
      <c r="J31" s="37"/>
      <c r="K31" s="36">
        <v>12</v>
      </c>
      <c r="L31" s="36"/>
      <c r="M31" s="36" t="s">
        <v>36</v>
      </c>
      <c r="N31" s="36"/>
      <c r="O31" s="36"/>
      <c r="P31" s="27" t="s">
        <v>20</v>
      </c>
      <c r="Q31" s="27"/>
      <c r="R31" s="27"/>
      <c r="S31" s="28"/>
      <c r="T31" s="22">
        <f t="shared" si="3"/>
        <v>0</v>
      </c>
      <c r="U31" s="33"/>
      <c r="V31" s="30"/>
    </row>
    <row r="32" spans="1:22" ht="32.25" customHeight="1" x14ac:dyDescent="0.25">
      <c r="A32" s="36">
        <v>12</v>
      </c>
      <c r="B32" s="36"/>
      <c r="C32" s="18" t="s">
        <v>41</v>
      </c>
      <c r="D32" s="37" t="s">
        <v>59</v>
      </c>
      <c r="E32" s="37"/>
      <c r="F32" s="37"/>
      <c r="G32" s="37"/>
      <c r="H32" s="37"/>
      <c r="I32" s="37"/>
      <c r="J32" s="37"/>
      <c r="K32" s="36">
        <v>12</v>
      </c>
      <c r="L32" s="36"/>
      <c r="M32" s="36" t="s">
        <v>36</v>
      </c>
      <c r="N32" s="36"/>
      <c r="O32" s="36"/>
      <c r="P32" s="27" t="s">
        <v>20</v>
      </c>
      <c r="Q32" s="27"/>
      <c r="R32" s="27"/>
      <c r="S32" s="28"/>
      <c r="T32" s="22">
        <f t="shared" si="3"/>
        <v>0</v>
      </c>
      <c r="U32" s="33"/>
      <c r="V32" s="30"/>
    </row>
    <row r="33" spans="1:22" ht="32.25" customHeight="1" x14ac:dyDescent="0.25">
      <c r="A33" s="36">
        <v>13</v>
      </c>
      <c r="B33" s="36"/>
      <c r="C33" s="18" t="s">
        <v>41</v>
      </c>
      <c r="D33" s="37" t="s">
        <v>60</v>
      </c>
      <c r="E33" s="37"/>
      <c r="F33" s="37"/>
      <c r="G33" s="37"/>
      <c r="H33" s="37"/>
      <c r="I33" s="37"/>
      <c r="J33" s="37"/>
      <c r="K33" s="36">
        <v>12</v>
      </c>
      <c r="L33" s="36"/>
      <c r="M33" s="36" t="s">
        <v>36</v>
      </c>
      <c r="N33" s="36"/>
      <c r="O33" s="36"/>
      <c r="P33" s="27" t="s">
        <v>20</v>
      </c>
      <c r="Q33" s="27"/>
      <c r="R33" s="27"/>
      <c r="S33" s="28"/>
      <c r="T33" s="22">
        <f t="shared" si="3"/>
        <v>0</v>
      </c>
      <c r="U33" s="33"/>
      <c r="V33" s="30"/>
    </row>
    <row r="34" spans="1:22" ht="32.25" customHeight="1" x14ac:dyDescent="0.25">
      <c r="A34" s="36">
        <v>14</v>
      </c>
      <c r="B34" s="36"/>
      <c r="C34" s="18" t="s">
        <v>41</v>
      </c>
      <c r="D34" s="37" t="s">
        <v>61</v>
      </c>
      <c r="E34" s="37"/>
      <c r="F34" s="37"/>
      <c r="G34" s="37"/>
      <c r="H34" s="37"/>
      <c r="I34" s="37"/>
      <c r="J34" s="37"/>
      <c r="K34" s="36">
        <v>12</v>
      </c>
      <c r="L34" s="36"/>
      <c r="M34" s="36" t="s">
        <v>36</v>
      </c>
      <c r="N34" s="36"/>
      <c r="O34" s="36"/>
      <c r="P34" s="27" t="s">
        <v>20</v>
      </c>
      <c r="Q34" s="27"/>
      <c r="R34" s="27"/>
      <c r="S34" s="28"/>
      <c r="T34" s="22">
        <f t="shared" si="3"/>
        <v>0</v>
      </c>
      <c r="U34" s="33"/>
      <c r="V34" s="30"/>
    </row>
    <row r="35" spans="1:22" ht="32.25" customHeight="1" x14ac:dyDescent="0.25">
      <c r="A35" s="36">
        <v>15</v>
      </c>
      <c r="B35" s="36"/>
      <c r="C35" s="18" t="s">
        <v>41</v>
      </c>
      <c r="D35" s="37" t="s">
        <v>62</v>
      </c>
      <c r="E35" s="37"/>
      <c r="F35" s="37"/>
      <c r="G35" s="37"/>
      <c r="H35" s="37"/>
      <c r="I35" s="37"/>
      <c r="J35" s="37"/>
      <c r="K35" s="36">
        <v>12</v>
      </c>
      <c r="L35" s="36"/>
      <c r="M35" s="36" t="s">
        <v>36</v>
      </c>
      <c r="N35" s="36"/>
      <c r="O35" s="36"/>
      <c r="P35" s="27" t="s">
        <v>20</v>
      </c>
      <c r="Q35" s="27"/>
      <c r="R35" s="27"/>
      <c r="S35" s="28"/>
      <c r="T35" s="22">
        <f t="shared" ref="T35:T39" si="4">S35*K35</f>
        <v>0</v>
      </c>
      <c r="U35" s="33"/>
      <c r="V35" s="30"/>
    </row>
    <row r="36" spans="1:22" ht="32.25" customHeight="1" x14ac:dyDescent="0.25">
      <c r="A36" s="36">
        <v>16</v>
      </c>
      <c r="B36" s="36"/>
      <c r="C36" s="18" t="s">
        <v>41</v>
      </c>
      <c r="D36" s="37" t="s">
        <v>63</v>
      </c>
      <c r="E36" s="37"/>
      <c r="F36" s="37"/>
      <c r="G36" s="37"/>
      <c r="H36" s="37"/>
      <c r="I36" s="37"/>
      <c r="J36" s="37"/>
      <c r="K36" s="36">
        <v>12</v>
      </c>
      <c r="L36" s="36"/>
      <c r="M36" s="36" t="s">
        <v>36</v>
      </c>
      <c r="N36" s="36"/>
      <c r="O36" s="36"/>
      <c r="P36" s="27" t="s">
        <v>20</v>
      </c>
      <c r="Q36" s="27"/>
      <c r="R36" s="27"/>
      <c r="S36" s="28"/>
      <c r="T36" s="22">
        <f t="shared" si="4"/>
        <v>0</v>
      </c>
      <c r="U36" s="33"/>
      <c r="V36" s="30"/>
    </row>
    <row r="37" spans="1:22" ht="32.25" customHeight="1" x14ac:dyDescent="0.25">
      <c r="A37" s="36">
        <v>17</v>
      </c>
      <c r="B37" s="36"/>
      <c r="C37" s="18" t="s">
        <v>41</v>
      </c>
      <c r="D37" s="37" t="s">
        <v>64</v>
      </c>
      <c r="E37" s="37"/>
      <c r="F37" s="37"/>
      <c r="G37" s="37"/>
      <c r="H37" s="37"/>
      <c r="I37" s="37"/>
      <c r="J37" s="37"/>
      <c r="K37" s="36">
        <v>12</v>
      </c>
      <c r="L37" s="36"/>
      <c r="M37" s="36" t="s">
        <v>36</v>
      </c>
      <c r="N37" s="36"/>
      <c r="O37" s="36"/>
      <c r="P37" s="27" t="s">
        <v>20</v>
      </c>
      <c r="Q37" s="27"/>
      <c r="R37" s="27"/>
      <c r="S37" s="28"/>
      <c r="T37" s="22">
        <f t="shared" si="4"/>
        <v>0</v>
      </c>
      <c r="U37" s="33"/>
      <c r="V37" s="30"/>
    </row>
    <row r="38" spans="1:22" ht="32.25" customHeight="1" x14ac:dyDescent="0.25">
      <c r="A38" s="36">
        <v>18</v>
      </c>
      <c r="B38" s="36"/>
      <c r="C38" s="18" t="s">
        <v>41</v>
      </c>
      <c r="D38" s="37" t="s">
        <v>65</v>
      </c>
      <c r="E38" s="37"/>
      <c r="F38" s="37"/>
      <c r="G38" s="37"/>
      <c r="H38" s="37"/>
      <c r="I38" s="37"/>
      <c r="J38" s="37"/>
      <c r="K38" s="36">
        <v>12</v>
      </c>
      <c r="L38" s="36"/>
      <c r="M38" s="36" t="s">
        <v>36</v>
      </c>
      <c r="N38" s="36"/>
      <c r="O38" s="36"/>
      <c r="P38" s="27" t="s">
        <v>20</v>
      </c>
      <c r="Q38" s="27"/>
      <c r="R38" s="27"/>
      <c r="S38" s="28"/>
      <c r="T38" s="22">
        <f t="shared" si="4"/>
        <v>0</v>
      </c>
      <c r="U38" s="33"/>
      <c r="V38" s="30"/>
    </row>
    <row r="39" spans="1:22" ht="32.25" customHeight="1" x14ac:dyDescent="0.25">
      <c r="A39" s="36">
        <v>19</v>
      </c>
      <c r="B39" s="36"/>
      <c r="C39" s="18" t="s">
        <v>41</v>
      </c>
      <c r="D39" s="37" t="s">
        <v>66</v>
      </c>
      <c r="E39" s="37"/>
      <c r="F39" s="37"/>
      <c r="G39" s="37"/>
      <c r="H39" s="37"/>
      <c r="I39" s="37"/>
      <c r="J39" s="37"/>
      <c r="K39" s="36">
        <v>12</v>
      </c>
      <c r="L39" s="36"/>
      <c r="M39" s="36" t="s">
        <v>36</v>
      </c>
      <c r="N39" s="36"/>
      <c r="O39" s="36"/>
      <c r="P39" s="27" t="s">
        <v>20</v>
      </c>
      <c r="Q39" s="27"/>
      <c r="R39" s="27"/>
      <c r="S39" s="28"/>
      <c r="T39" s="22">
        <f t="shared" si="4"/>
        <v>0</v>
      </c>
      <c r="U39" s="33"/>
      <c r="V39" s="30"/>
    </row>
    <row r="40" spans="1:22" ht="32.25" customHeight="1" x14ac:dyDescent="0.25">
      <c r="A40" s="36">
        <v>20</v>
      </c>
      <c r="B40" s="36"/>
      <c r="C40" s="18" t="s">
        <v>41</v>
      </c>
      <c r="D40" s="37" t="s">
        <v>67</v>
      </c>
      <c r="E40" s="37"/>
      <c r="F40" s="37"/>
      <c r="G40" s="37"/>
      <c r="H40" s="37"/>
      <c r="I40" s="37"/>
      <c r="J40" s="37"/>
      <c r="K40" s="36">
        <v>12</v>
      </c>
      <c r="L40" s="36"/>
      <c r="M40" s="36" t="s">
        <v>36</v>
      </c>
      <c r="N40" s="36"/>
      <c r="O40" s="36"/>
      <c r="P40" s="27" t="s">
        <v>20</v>
      </c>
      <c r="Q40" s="27"/>
      <c r="R40" s="27"/>
      <c r="S40" s="28"/>
      <c r="T40" s="22">
        <f t="shared" ref="T40" si="5">S40*K40</f>
        <v>0</v>
      </c>
      <c r="U40" s="33"/>
      <c r="V40" s="30"/>
    </row>
    <row r="41" spans="1:22" ht="32.25" customHeight="1" x14ac:dyDescent="0.25">
      <c r="A41" s="36">
        <v>21</v>
      </c>
      <c r="B41" s="36"/>
      <c r="C41" s="15" t="s">
        <v>42</v>
      </c>
      <c r="D41" s="37" t="s">
        <v>68</v>
      </c>
      <c r="E41" s="37"/>
      <c r="F41" s="37"/>
      <c r="G41" s="37"/>
      <c r="H41" s="37"/>
      <c r="I41" s="37"/>
      <c r="J41" s="37"/>
      <c r="K41" s="45">
        <v>12</v>
      </c>
      <c r="L41" s="46"/>
      <c r="M41" s="45" t="s">
        <v>36</v>
      </c>
      <c r="N41" s="47"/>
      <c r="O41" s="46"/>
      <c r="P41" s="27" t="s">
        <v>20</v>
      </c>
      <c r="Q41" s="27"/>
      <c r="R41" s="27"/>
      <c r="S41" s="28"/>
      <c r="T41" s="22">
        <f>S41*K41</f>
        <v>0</v>
      </c>
      <c r="U41" s="33"/>
      <c r="V41" s="30"/>
    </row>
    <row r="42" spans="1:22" ht="32.25" customHeight="1" x14ac:dyDescent="0.25">
      <c r="A42" s="36">
        <v>22</v>
      </c>
      <c r="B42" s="36"/>
      <c r="C42" s="15" t="s">
        <v>42</v>
      </c>
      <c r="D42" s="37" t="s">
        <v>69</v>
      </c>
      <c r="E42" s="37"/>
      <c r="F42" s="37"/>
      <c r="G42" s="37"/>
      <c r="H42" s="37"/>
      <c r="I42" s="37"/>
      <c r="J42" s="37"/>
      <c r="K42" s="45">
        <v>12</v>
      </c>
      <c r="L42" s="46"/>
      <c r="M42" s="45" t="s">
        <v>36</v>
      </c>
      <c r="N42" s="47"/>
      <c r="O42" s="46"/>
      <c r="P42" s="27" t="s">
        <v>20</v>
      </c>
      <c r="Q42" s="27"/>
      <c r="R42" s="27"/>
      <c r="S42" s="28"/>
      <c r="T42" s="22">
        <f t="shared" ref="T42:T59" si="6">S42*K42</f>
        <v>0</v>
      </c>
      <c r="U42" s="33"/>
      <c r="V42" s="30"/>
    </row>
    <row r="43" spans="1:22" ht="32.25" customHeight="1" x14ac:dyDescent="0.25">
      <c r="A43" s="36">
        <v>23</v>
      </c>
      <c r="B43" s="36"/>
      <c r="C43" s="15" t="s">
        <v>42</v>
      </c>
      <c r="D43" s="37" t="s">
        <v>70</v>
      </c>
      <c r="E43" s="37"/>
      <c r="F43" s="37"/>
      <c r="G43" s="37"/>
      <c r="H43" s="37"/>
      <c r="I43" s="37"/>
      <c r="J43" s="37"/>
      <c r="K43" s="45">
        <v>12</v>
      </c>
      <c r="L43" s="46"/>
      <c r="M43" s="45" t="s">
        <v>36</v>
      </c>
      <c r="N43" s="47"/>
      <c r="O43" s="46"/>
      <c r="P43" s="27" t="s">
        <v>20</v>
      </c>
      <c r="Q43" s="27"/>
      <c r="R43" s="27"/>
      <c r="S43" s="28"/>
      <c r="T43" s="22">
        <f t="shared" si="6"/>
        <v>0</v>
      </c>
      <c r="U43" s="33"/>
      <c r="V43" s="30"/>
    </row>
    <row r="44" spans="1:22" ht="32.25" customHeight="1" x14ac:dyDescent="0.25">
      <c r="A44" s="36">
        <v>24</v>
      </c>
      <c r="B44" s="36"/>
      <c r="C44" s="15" t="s">
        <v>42</v>
      </c>
      <c r="D44" s="37" t="s">
        <v>71</v>
      </c>
      <c r="E44" s="37"/>
      <c r="F44" s="37"/>
      <c r="G44" s="37"/>
      <c r="H44" s="37"/>
      <c r="I44" s="37"/>
      <c r="J44" s="37"/>
      <c r="K44" s="45">
        <v>12</v>
      </c>
      <c r="L44" s="46"/>
      <c r="M44" s="45" t="s">
        <v>36</v>
      </c>
      <c r="N44" s="47"/>
      <c r="O44" s="46"/>
      <c r="P44" s="27" t="s">
        <v>20</v>
      </c>
      <c r="Q44" s="27"/>
      <c r="R44" s="27"/>
      <c r="S44" s="28"/>
      <c r="T44" s="22">
        <f t="shared" si="6"/>
        <v>0</v>
      </c>
      <c r="U44" s="33"/>
      <c r="V44" s="30"/>
    </row>
    <row r="45" spans="1:22" ht="32.25" customHeight="1" x14ac:dyDescent="0.25">
      <c r="A45" s="36">
        <v>25</v>
      </c>
      <c r="B45" s="36"/>
      <c r="C45" s="15" t="s">
        <v>42</v>
      </c>
      <c r="D45" s="37" t="s">
        <v>46</v>
      </c>
      <c r="E45" s="37"/>
      <c r="F45" s="37"/>
      <c r="G45" s="37"/>
      <c r="H45" s="37"/>
      <c r="I45" s="37"/>
      <c r="J45" s="37"/>
      <c r="K45" s="45">
        <v>12</v>
      </c>
      <c r="L45" s="46"/>
      <c r="M45" s="45" t="s">
        <v>36</v>
      </c>
      <c r="N45" s="47"/>
      <c r="O45" s="46"/>
      <c r="P45" s="27" t="s">
        <v>20</v>
      </c>
      <c r="Q45" s="27"/>
      <c r="R45" s="27"/>
      <c r="S45" s="28"/>
      <c r="T45" s="22">
        <f t="shared" si="6"/>
        <v>0</v>
      </c>
      <c r="U45" s="33"/>
      <c r="V45" s="30"/>
    </row>
    <row r="46" spans="1:22" ht="32.25" customHeight="1" x14ac:dyDescent="0.25">
      <c r="A46" s="36">
        <v>26</v>
      </c>
      <c r="B46" s="36"/>
      <c r="C46" s="15" t="s">
        <v>42</v>
      </c>
      <c r="D46" s="37" t="s">
        <v>72</v>
      </c>
      <c r="E46" s="37"/>
      <c r="F46" s="37"/>
      <c r="G46" s="37"/>
      <c r="H46" s="37"/>
      <c r="I46" s="37"/>
      <c r="J46" s="37"/>
      <c r="K46" s="45">
        <v>12</v>
      </c>
      <c r="L46" s="46"/>
      <c r="M46" s="45" t="s">
        <v>36</v>
      </c>
      <c r="N46" s="47"/>
      <c r="O46" s="46"/>
      <c r="P46" s="27" t="s">
        <v>20</v>
      </c>
      <c r="Q46" s="27"/>
      <c r="R46" s="27"/>
      <c r="S46" s="28"/>
      <c r="T46" s="22">
        <f>S46*K46</f>
        <v>0</v>
      </c>
      <c r="U46" s="34"/>
      <c r="V46" s="31"/>
    </row>
    <row r="47" spans="1:22" ht="32.25" customHeight="1" x14ac:dyDescent="0.25">
      <c r="A47" s="36">
        <v>27</v>
      </c>
      <c r="B47" s="36"/>
      <c r="C47" s="19" t="s">
        <v>43</v>
      </c>
      <c r="D47" s="37" t="s">
        <v>73</v>
      </c>
      <c r="E47" s="37"/>
      <c r="F47" s="37"/>
      <c r="G47" s="37"/>
      <c r="H47" s="37"/>
      <c r="I47" s="37"/>
      <c r="J47" s="37"/>
      <c r="K47" s="45">
        <v>12</v>
      </c>
      <c r="L47" s="46"/>
      <c r="M47" s="45" t="s">
        <v>36</v>
      </c>
      <c r="N47" s="47"/>
      <c r="O47" s="46"/>
      <c r="P47" s="27" t="s">
        <v>20</v>
      </c>
      <c r="Q47" s="27"/>
      <c r="R47" s="27"/>
      <c r="S47" s="28"/>
      <c r="T47" s="22">
        <f t="shared" ref="T47:T50" si="7">S47*K47</f>
        <v>0</v>
      </c>
      <c r="U47" s="32">
        <v>2</v>
      </c>
      <c r="V47" s="29">
        <f>SUM(T47:T48)</f>
        <v>0</v>
      </c>
    </row>
    <row r="48" spans="1:22" ht="32.25" customHeight="1" x14ac:dyDescent="0.25">
      <c r="A48" s="36">
        <v>28</v>
      </c>
      <c r="B48" s="36"/>
      <c r="C48" s="19" t="s">
        <v>43</v>
      </c>
      <c r="D48" s="37" t="s">
        <v>74</v>
      </c>
      <c r="E48" s="37"/>
      <c r="F48" s="37"/>
      <c r="G48" s="37"/>
      <c r="H48" s="37"/>
      <c r="I48" s="37"/>
      <c r="J48" s="37"/>
      <c r="K48" s="45">
        <v>12</v>
      </c>
      <c r="L48" s="46"/>
      <c r="M48" s="45" t="s">
        <v>36</v>
      </c>
      <c r="N48" s="47"/>
      <c r="O48" s="46"/>
      <c r="P48" s="27" t="s">
        <v>20</v>
      </c>
      <c r="Q48" s="27"/>
      <c r="R48" s="27"/>
      <c r="S48" s="28"/>
      <c r="T48" s="22">
        <f t="shared" si="7"/>
        <v>0</v>
      </c>
      <c r="U48" s="34"/>
      <c r="V48" s="31"/>
    </row>
    <row r="49" spans="1:22" ht="32.25" customHeight="1" x14ac:dyDescent="0.25">
      <c r="A49" s="36">
        <v>29</v>
      </c>
      <c r="B49" s="36"/>
      <c r="C49" s="15" t="s">
        <v>44</v>
      </c>
      <c r="D49" s="37" t="s">
        <v>75</v>
      </c>
      <c r="E49" s="37"/>
      <c r="F49" s="37"/>
      <c r="G49" s="37"/>
      <c r="H49" s="37"/>
      <c r="I49" s="37"/>
      <c r="J49" s="37"/>
      <c r="K49" s="45">
        <v>12</v>
      </c>
      <c r="L49" s="46"/>
      <c r="M49" s="45" t="s">
        <v>36</v>
      </c>
      <c r="N49" s="47"/>
      <c r="O49" s="46"/>
      <c r="P49" s="27" t="s">
        <v>20</v>
      </c>
      <c r="Q49" s="27"/>
      <c r="R49" s="27"/>
      <c r="S49" s="28"/>
      <c r="T49" s="22">
        <f t="shared" si="7"/>
        <v>0</v>
      </c>
      <c r="U49" s="32">
        <v>1</v>
      </c>
      <c r="V49" s="29">
        <f>SUM(T49:T51)</f>
        <v>0</v>
      </c>
    </row>
    <row r="50" spans="1:22" ht="32.25" customHeight="1" x14ac:dyDescent="0.25">
      <c r="A50" s="36">
        <v>30</v>
      </c>
      <c r="B50" s="36"/>
      <c r="C50" s="15" t="s">
        <v>44</v>
      </c>
      <c r="D50" s="37" t="s">
        <v>76</v>
      </c>
      <c r="E50" s="37"/>
      <c r="F50" s="37"/>
      <c r="G50" s="37"/>
      <c r="H50" s="37"/>
      <c r="I50" s="37"/>
      <c r="J50" s="37"/>
      <c r="K50" s="45">
        <v>12</v>
      </c>
      <c r="L50" s="46"/>
      <c r="M50" s="45" t="s">
        <v>36</v>
      </c>
      <c r="N50" s="47"/>
      <c r="O50" s="46"/>
      <c r="P50" s="27" t="s">
        <v>20</v>
      </c>
      <c r="Q50" s="27"/>
      <c r="R50" s="27"/>
      <c r="S50" s="28"/>
      <c r="T50" s="22">
        <f t="shared" si="7"/>
        <v>0</v>
      </c>
      <c r="U50" s="33"/>
      <c r="V50" s="30"/>
    </row>
    <row r="51" spans="1:22" ht="32.25" customHeight="1" x14ac:dyDescent="0.25">
      <c r="A51" s="36">
        <v>31</v>
      </c>
      <c r="B51" s="36"/>
      <c r="C51" s="15" t="s">
        <v>44</v>
      </c>
      <c r="D51" s="37" t="s">
        <v>77</v>
      </c>
      <c r="E51" s="37"/>
      <c r="F51" s="37"/>
      <c r="G51" s="37"/>
      <c r="H51" s="37"/>
      <c r="I51" s="37"/>
      <c r="J51" s="37"/>
      <c r="K51" s="36">
        <v>12</v>
      </c>
      <c r="L51" s="36"/>
      <c r="M51" s="36" t="s">
        <v>36</v>
      </c>
      <c r="N51" s="36"/>
      <c r="O51" s="36"/>
      <c r="P51" s="27" t="s">
        <v>20</v>
      </c>
      <c r="Q51" s="27"/>
      <c r="R51" s="27"/>
      <c r="S51" s="28"/>
      <c r="T51" s="22">
        <f t="shared" si="6"/>
        <v>0</v>
      </c>
      <c r="U51" s="34"/>
      <c r="V51" s="31"/>
    </row>
    <row r="52" spans="1:22" ht="32.25" customHeight="1" x14ac:dyDescent="0.25">
      <c r="A52" s="36">
        <v>32</v>
      </c>
      <c r="B52" s="36"/>
      <c r="C52" s="15" t="s">
        <v>44</v>
      </c>
      <c r="D52" s="37" t="s">
        <v>78</v>
      </c>
      <c r="E52" s="37"/>
      <c r="F52" s="37"/>
      <c r="G52" s="37"/>
      <c r="H52" s="37"/>
      <c r="I52" s="37"/>
      <c r="J52" s="37"/>
      <c r="K52" s="36">
        <v>12</v>
      </c>
      <c r="L52" s="36"/>
      <c r="M52" s="36" t="s">
        <v>36</v>
      </c>
      <c r="N52" s="36"/>
      <c r="O52" s="36"/>
      <c r="P52" s="27" t="s">
        <v>20</v>
      </c>
      <c r="Q52" s="27"/>
      <c r="R52" s="27"/>
      <c r="S52" s="28"/>
      <c r="T52" s="22">
        <f t="shared" si="6"/>
        <v>0</v>
      </c>
      <c r="U52" s="32">
        <v>3</v>
      </c>
      <c r="V52" s="30">
        <f>SUM(T52:T58)</f>
        <v>0</v>
      </c>
    </row>
    <row r="53" spans="1:22" ht="32.25" customHeight="1" x14ac:dyDescent="0.25">
      <c r="A53" s="36">
        <v>33</v>
      </c>
      <c r="B53" s="36"/>
      <c r="C53" s="15" t="s">
        <v>44</v>
      </c>
      <c r="D53" s="37" t="s">
        <v>79</v>
      </c>
      <c r="E53" s="37"/>
      <c r="F53" s="37"/>
      <c r="G53" s="37"/>
      <c r="H53" s="37"/>
      <c r="I53" s="37"/>
      <c r="J53" s="37"/>
      <c r="K53" s="36">
        <v>12</v>
      </c>
      <c r="L53" s="36"/>
      <c r="M53" s="36" t="s">
        <v>36</v>
      </c>
      <c r="N53" s="36"/>
      <c r="O53" s="36"/>
      <c r="P53" s="27" t="s">
        <v>20</v>
      </c>
      <c r="Q53" s="27"/>
      <c r="R53" s="27"/>
      <c r="S53" s="28"/>
      <c r="T53" s="22">
        <f t="shared" si="6"/>
        <v>0</v>
      </c>
      <c r="U53" s="33"/>
      <c r="V53" s="30"/>
    </row>
    <row r="54" spans="1:22" ht="32.25" customHeight="1" x14ac:dyDescent="0.25">
      <c r="A54" s="36">
        <v>34</v>
      </c>
      <c r="B54" s="36"/>
      <c r="C54" s="15" t="s">
        <v>44</v>
      </c>
      <c r="D54" s="37" t="s">
        <v>80</v>
      </c>
      <c r="E54" s="37"/>
      <c r="F54" s="37"/>
      <c r="G54" s="37"/>
      <c r="H54" s="37"/>
      <c r="I54" s="37"/>
      <c r="J54" s="37"/>
      <c r="K54" s="36">
        <v>12</v>
      </c>
      <c r="L54" s="36"/>
      <c r="M54" s="36" t="s">
        <v>36</v>
      </c>
      <c r="N54" s="36"/>
      <c r="O54" s="36"/>
      <c r="P54" s="27" t="s">
        <v>20</v>
      </c>
      <c r="Q54" s="27"/>
      <c r="R54" s="27"/>
      <c r="S54" s="28"/>
      <c r="T54" s="22">
        <f t="shared" si="6"/>
        <v>0</v>
      </c>
      <c r="U54" s="33"/>
      <c r="V54" s="30"/>
    </row>
    <row r="55" spans="1:22" ht="32.25" customHeight="1" x14ac:dyDescent="0.25">
      <c r="A55" s="36">
        <v>35</v>
      </c>
      <c r="B55" s="36"/>
      <c r="C55" s="15" t="s">
        <v>44</v>
      </c>
      <c r="D55" s="37" t="s">
        <v>81</v>
      </c>
      <c r="E55" s="37"/>
      <c r="F55" s="37"/>
      <c r="G55" s="37"/>
      <c r="H55" s="37"/>
      <c r="I55" s="37"/>
      <c r="J55" s="37"/>
      <c r="K55" s="36">
        <v>12</v>
      </c>
      <c r="L55" s="36"/>
      <c r="M55" s="36" t="s">
        <v>36</v>
      </c>
      <c r="N55" s="36"/>
      <c r="O55" s="36"/>
      <c r="P55" s="27" t="s">
        <v>20</v>
      </c>
      <c r="Q55" s="27"/>
      <c r="R55" s="27"/>
      <c r="S55" s="28"/>
      <c r="T55" s="22">
        <f t="shared" si="6"/>
        <v>0</v>
      </c>
      <c r="U55" s="33"/>
      <c r="V55" s="30"/>
    </row>
    <row r="56" spans="1:22" ht="32.25" customHeight="1" x14ac:dyDescent="0.25">
      <c r="A56" s="36">
        <v>36</v>
      </c>
      <c r="B56" s="36"/>
      <c r="C56" s="15" t="s">
        <v>44</v>
      </c>
      <c r="D56" s="37" t="s">
        <v>82</v>
      </c>
      <c r="E56" s="37"/>
      <c r="F56" s="37"/>
      <c r="G56" s="37"/>
      <c r="H56" s="37"/>
      <c r="I56" s="37"/>
      <c r="J56" s="37"/>
      <c r="K56" s="36">
        <v>12</v>
      </c>
      <c r="L56" s="36"/>
      <c r="M56" s="36" t="s">
        <v>36</v>
      </c>
      <c r="N56" s="36"/>
      <c r="O56" s="36"/>
      <c r="P56" s="27" t="s">
        <v>20</v>
      </c>
      <c r="Q56" s="27"/>
      <c r="R56" s="27"/>
      <c r="S56" s="28"/>
      <c r="T56" s="22">
        <f t="shared" si="6"/>
        <v>0</v>
      </c>
      <c r="U56" s="33"/>
      <c r="V56" s="30"/>
    </row>
    <row r="57" spans="1:22" ht="32.25" customHeight="1" x14ac:dyDescent="0.25">
      <c r="A57" s="36">
        <v>37</v>
      </c>
      <c r="B57" s="36"/>
      <c r="C57" s="15" t="s">
        <v>44</v>
      </c>
      <c r="D57" s="37" t="s">
        <v>83</v>
      </c>
      <c r="E57" s="37"/>
      <c r="F57" s="37"/>
      <c r="G57" s="37"/>
      <c r="H57" s="37"/>
      <c r="I57" s="37"/>
      <c r="J57" s="37"/>
      <c r="K57" s="36">
        <v>12</v>
      </c>
      <c r="L57" s="36"/>
      <c r="M57" s="36" t="s">
        <v>36</v>
      </c>
      <c r="N57" s="36"/>
      <c r="O57" s="36"/>
      <c r="P57" s="27" t="s">
        <v>20</v>
      </c>
      <c r="Q57" s="27"/>
      <c r="R57" s="27"/>
      <c r="S57" s="28"/>
      <c r="T57" s="22">
        <f t="shared" si="6"/>
        <v>0</v>
      </c>
      <c r="U57" s="33"/>
      <c r="V57" s="30"/>
    </row>
    <row r="58" spans="1:22" ht="32.25" customHeight="1" x14ac:dyDescent="0.25">
      <c r="A58" s="36">
        <v>38</v>
      </c>
      <c r="B58" s="36"/>
      <c r="C58" s="15" t="s">
        <v>44</v>
      </c>
      <c r="D58" s="37" t="s">
        <v>84</v>
      </c>
      <c r="E58" s="37"/>
      <c r="F58" s="37"/>
      <c r="G58" s="37"/>
      <c r="H58" s="37"/>
      <c r="I58" s="37"/>
      <c r="J58" s="37"/>
      <c r="K58" s="36">
        <v>12</v>
      </c>
      <c r="L58" s="36"/>
      <c r="M58" s="36" t="s">
        <v>36</v>
      </c>
      <c r="N58" s="36"/>
      <c r="O58" s="36"/>
      <c r="P58" s="27" t="s">
        <v>20</v>
      </c>
      <c r="Q58" s="27"/>
      <c r="R58" s="27"/>
      <c r="S58" s="28"/>
      <c r="T58" s="22">
        <f t="shared" si="6"/>
        <v>0</v>
      </c>
      <c r="U58" s="34"/>
      <c r="V58" s="31"/>
    </row>
    <row r="59" spans="1:22" ht="32.25" customHeight="1" x14ac:dyDescent="0.25">
      <c r="A59" s="36">
        <v>39</v>
      </c>
      <c r="B59" s="36"/>
      <c r="C59" s="15" t="s">
        <v>45</v>
      </c>
      <c r="D59" s="37" t="s">
        <v>85</v>
      </c>
      <c r="E59" s="37"/>
      <c r="F59" s="37"/>
      <c r="G59" s="37"/>
      <c r="H59" s="37"/>
      <c r="I59" s="37"/>
      <c r="J59" s="37"/>
      <c r="K59" s="36">
        <v>12</v>
      </c>
      <c r="L59" s="36"/>
      <c r="M59" s="36" t="s">
        <v>36</v>
      </c>
      <c r="N59" s="36"/>
      <c r="O59" s="36"/>
      <c r="P59" s="27" t="s">
        <v>20</v>
      </c>
      <c r="Q59" s="27"/>
      <c r="R59" s="27"/>
      <c r="S59" s="28"/>
      <c r="T59" s="22">
        <f t="shared" si="6"/>
        <v>0</v>
      </c>
      <c r="U59" s="21">
        <v>1</v>
      </c>
      <c r="V59" s="22">
        <f>SUM(T59)</f>
        <v>0</v>
      </c>
    </row>
    <row r="60" spans="1:22" x14ac:dyDescent="0.25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2" t="s">
        <v>21</v>
      </c>
      <c r="N61" s="4"/>
      <c r="O61" s="13" t="s">
        <v>20</v>
      </c>
      <c r="P61" s="39"/>
      <c r="Q61" s="39"/>
      <c r="R61" s="39"/>
      <c r="S61" s="39"/>
      <c r="T61" s="24">
        <f>SUM(T21:T59)</f>
        <v>0</v>
      </c>
      <c r="V61" s="2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2" t="s">
        <v>86</v>
      </c>
      <c r="N63" s="4"/>
      <c r="O63" s="13" t="s">
        <v>20</v>
      </c>
      <c r="P63" s="39"/>
      <c r="Q63" s="39"/>
      <c r="R63" s="39"/>
      <c r="S63" s="39"/>
      <c r="T63" s="24">
        <f>V26+V49+V59</f>
        <v>0</v>
      </c>
      <c r="V63" s="2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2" t="s">
        <v>87</v>
      </c>
      <c r="N64" s="4"/>
      <c r="O64" s="13" t="s">
        <v>20</v>
      </c>
      <c r="P64" s="16"/>
      <c r="Q64" s="16"/>
      <c r="R64" s="16"/>
      <c r="S64" s="16"/>
      <c r="T64" s="24">
        <f>V47</f>
        <v>0</v>
      </c>
      <c r="V64" s="24"/>
    </row>
    <row r="65" spans="1:23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2" t="s">
        <v>88</v>
      </c>
      <c r="N65" s="4"/>
      <c r="O65" s="13" t="s">
        <v>20</v>
      </c>
      <c r="P65" s="39"/>
      <c r="Q65" s="39"/>
      <c r="R65" s="39"/>
      <c r="S65" s="39"/>
      <c r="T65" s="24">
        <f>V21+V52</f>
        <v>0</v>
      </c>
      <c r="U65" s="24"/>
      <c r="V65" s="24"/>
      <c r="W65" s="24"/>
    </row>
    <row r="66" spans="1:23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2"/>
      <c r="N66" s="4"/>
      <c r="O66" s="13"/>
      <c r="P66" s="16"/>
      <c r="Q66" s="16"/>
      <c r="R66" s="16"/>
      <c r="S66" s="16"/>
      <c r="T66" s="26">
        <f>SUM(T63:V65)</f>
        <v>0</v>
      </c>
      <c r="W66" s="23"/>
    </row>
    <row r="67" spans="1:23" x14ac:dyDescent="0.25">
      <c r="A67" s="5" t="s">
        <v>24</v>
      </c>
      <c r="B67" s="6"/>
      <c r="C67" s="6"/>
    </row>
    <row r="68" spans="1:23" x14ac:dyDescent="0.25">
      <c r="A68" s="7" t="s">
        <v>25</v>
      </c>
      <c r="B68" s="6"/>
      <c r="C68" s="6"/>
    </row>
    <row r="69" spans="1:23" x14ac:dyDescent="0.25">
      <c r="A69" s="8" t="s">
        <v>26</v>
      </c>
      <c r="B69" s="6"/>
      <c r="C69" s="6"/>
    </row>
    <row r="71" spans="1:23" ht="19.5" customHeight="1" x14ac:dyDescent="0.25">
      <c r="A71" s="51" t="s">
        <v>27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35"/>
      <c r="S71" s="35"/>
    </row>
    <row r="72" spans="1:23" ht="19.5" customHeight="1" x14ac:dyDescent="0.25">
      <c r="A72" s="54" t="s">
        <v>28</v>
      </c>
      <c r="B72" s="54"/>
      <c r="C72" s="54"/>
      <c r="D72" s="54"/>
      <c r="E72" s="9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</row>
    <row r="73" spans="1:23" ht="19.5" customHeight="1" x14ac:dyDescent="0.25">
      <c r="A73" s="54"/>
      <c r="B73" s="54"/>
      <c r="C73" s="54"/>
      <c r="D73" s="54"/>
      <c r="E73" s="9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</row>
    <row r="74" spans="1:23" ht="19.5" customHeight="1" x14ac:dyDescent="0.25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</row>
    <row r="75" spans="1:23" ht="19.5" customHeight="1" x14ac:dyDescent="0.25">
      <c r="A75" s="51" t="s">
        <v>29</v>
      </c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2" t="s">
        <v>37</v>
      </c>
      <c r="N75" s="52"/>
      <c r="O75" s="52"/>
      <c r="P75" s="52"/>
      <c r="Q75" s="52"/>
      <c r="R75" s="52"/>
      <c r="S75" s="52"/>
    </row>
    <row r="76" spans="1:23" ht="19.5" customHeight="1" x14ac:dyDescent="0.25">
      <c r="A76" s="14" t="s">
        <v>30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20" t="s">
        <v>38</v>
      </c>
      <c r="N76" s="25"/>
      <c r="O76" s="25"/>
      <c r="P76" s="25"/>
      <c r="Q76" s="25"/>
      <c r="R76" s="25"/>
      <c r="S76" s="25"/>
    </row>
    <row r="77" spans="1:23" ht="19.5" customHeight="1" x14ac:dyDescent="0.25">
      <c r="A77" s="53" t="s">
        <v>31</v>
      </c>
      <c r="B77" s="51"/>
      <c r="C77" s="51"/>
      <c r="D77" s="51"/>
      <c r="E77" s="51"/>
      <c r="F77" s="20"/>
      <c r="G77" s="20"/>
      <c r="H77" s="20"/>
      <c r="I77" s="20"/>
      <c r="J77" s="20"/>
      <c r="K77" s="20"/>
      <c r="L77" s="20"/>
      <c r="M77" s="20" t="s">
        <v>38</v>
      </c>
      <c r="N77" s="20"/>
      <c r="O77" s="20"/>
      <c r="P77" s="20"/>
      <c r="Q77" s="20"/>
      <c r="R77" s="20"/>
      <c r="S77" s="20"/>
    </row>
    <row r="82" spans="1:19" ht="14.25" customHeight="1" x14ac:dyDescent="0.25"/>
    <row r="83" spans="1:19" x14ac:dyDescent="0.25">
      <c r="N83" s="20"/>
      <c r="O83" s="20"/>
      <c r="P83" s="20"/>
      <c r="Q83" s="20"/>
      <c r="R83" s="20"/>
      <c r="S83" s="20"/>
    </row>
    <row r="84" spans="1:19" x14ac:dyDescent="0.25">
      <c r="N84" s="35" t="s">
        <v>32</v>
      </c>
      <c r="O84" s="35"/>
      <c r="P84" s="35"/>
      <c r="Q84" s="35"/>
      <c r="R84" s="35"/>
      <c r="S84" s="35"/>
    </row>
    <row r="85" spans="1:19" x14ac:dyDescent="0.25">
      <c r="N85" s="38" t="s">
        <v>33</v>
      </c>
      <c r="O85" s="38"/>
      <c r="P85" s="38"/>
      <c r="Q85" s="38"/>
      <c r="R85" s="38"/>
      <c r="S85" s="38"/>
    </row>
    <row r="86" spans="1:19" x14ac:dyDescent="0.25">
      <c r="L86" s="38"/>
      <c r="M86" s="38"/>
      <c r="N86" s="38"/>
      <c r="O86" s="38"/>
    </row>
    <row r="88" spans="1:19" x14ac:dyDescent="0.25">
      <c r="A88" s="50" t="s">
        <v>34</v>
      </c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</row>
  </sheetData>
  <sheetProtection algorithmName="SHA-512" hashValue="pxwFwkhNa/+d2j0ay3UM6XT7lBi83hs+pwx6yavflLnttM1NTgDZYc1jqnSiqCYhla6FU9ZF4tIm5/8Eb+AeEg==" saltValue="G+gnC41K9/6SNc6udNL9Rw==" spinCount="100000" sheet="1" objects="1" scenarios="1"/>
  <mergeCells count="207">
    <mergeCell ref="A34:B34"/>
    <mergeCell ref="D34:J34"/>
    <mergeCell ref="K34:L34"/>
    <mergeCell ref="M34:O34"/>
    <mergeCell ref="A35:B35"/>
    <mergeCell ref="K39:L39"/>
    <mergeCell ref="M39:O39"/>
    <mergeCell ref="A36:B36"/>
    <mergeCell ref="D36:J36"/>
    <mergeCell ref="K36:L36"/>
    <mergeCell ref="M36:O36"/>
    <mergeCell ref="A37:B37"/>
    <mergeCell ref="D37:J37"/>
    <mergeCell ref="K37:L37"/>
    <mergeCell ref="M37:O37"/>
    <mergeCell ref="K35:L35"/>
    <mergeCell ref="M35:O35"/>
    <mergeCell ref="A38:B38"/>
    <mergeCell ref="D38:J38"/>
    <mergeCell ref="K38:L38"/>
    <mergeCell ref="M38:O38"/>
    <mergeCell ref="A39:B39"/>
    <mergeCell ref="D39:J39"/>
    <mergeCell ref="A46:B46"/>
    <mergeCell ref="D46:J46"/>
    <mergeCell ref="K46:L46"/>
    <mergeCell ref="M46:O46"/>
    <mergeCell ref="A45:B45"/>
    <mergeCell ref="A40:B40"/>
    <mergeCell ref="D40:J40"/>
    <mergeCell ref="K40:L40"/>
    <mergeCell ref="M40:O40"/>
    <mergeCell ref="A47:B47"/>
    <mergeCell ref="D47:J47"/>
    <mergeCell ref="K47:L47"/>
    <mergeCell ref="M47:O47"/>
    <mergeCell ref="A54:B54"/>
    <mergeCell ref="D54:J54"/>
    <mergeCell ref="K54:L54"/>
    <mergeCell ref="A53:B53"/>
    <mergeCell ref="D53:J53"/>
    <mergeCell ref="K53:L53"/>
    <mergeCell ref="M53:O53"/>
    <mergeCell ref="A50:B50"/>
    <mergeCell ref="D50:J50"/>
    <mergeCell ref="K50:L50"/>
    <mergeCell ref="M50:O50"/>
    <mergeCell ref="A48:B48"/>
    <mergeCell ref="D48:J48"/>
    <mergeCell ref="K48:L48"/>
    <mergeCell ref="M48:O48"/>
    <mergeCell ref="A49:B49"/>
    <mergeCell ref="D49:J49"/>
    <mergeCell ref="K49:L49"/>
    <mergeCell ref="M49:O49"/>
    <mergeCell ref="A29:B29"/>
    <mergeCell ref="D29:J29"/>
    <mergeCell ref="K29:L29"/>
    <mergeCell ref="M29:O29"/>
    <mergeCell ref="A30:B30"/>
    <mergeCell ref="D30:J30"/>
    <mergeCell ref="K30:L30"/>
    <mergeCell ref="M30:O30"/>
    <mergeCell ref="D45:J45"/>
    <mergeCell ref="K45:L45"/>
    <mergeCell ref="M45:O45"/>
    <mergeCell ref="A31:B31"/>
    <mergeCell ref="D31:J31"/>
    <mergeCell ref="K31:L31"/>
    <mergeCell ref="M31:O31"/>
    <mergeCell ref="A32:B32"/>
    <mergeCell ref="D32:J32"/>
    <mergeCell ref="K32:L32"/>
    <mergeCell ref="M32:O32"/>
    <mergeCell ref="A33:B33"/>
    <mergeCell ref="D33:J33"/>
    <mergeCell ref="K33:L33"/>
    <mergeCell ref="M33:O33"/>
    <mergeCell ref="D35:J35"/>
    <mergeCell ref="D28:J28"/>
    <mergeCell ref="K28:L28"/>
    <mergeCell ref="M28:O28"/>
    <mergeCell ref="A25:B25"/>
    <mergeCell ref="D25:J25"/>
    <mergeCell ref="K25:L25"/>
    <mergeCell ref="M25:O25"/>
    <mergeCell ref="A26:B26"/>
    <mergeCell ref="D26:J26"/>
    <mergeCell ref="K26:L26"/>
    <mergeCell ref="M26:O26"/>
    <mergeCell ref="A21:B21"/>
    <mergeCell ref="D21:J21"/>
    <mergeCell ref="K21:L21"/>
    <mergeCell ref="M21:O21"/>
    <mergeCell ref="A22:B22"/>
    <mergeCell ref="D22:J22"/>
    <mergeCell ref="K22:L22"/>
    <mergeCell ref="M22:O22"/>
    <mergeCell ref="A23:B23"/>
    <mergeCell ref="D23:J23"/>
    <mergeCell ref="K23:L23"/>
    <mergeCell ref="M23:O23"/>
    <mergeCell ref="A24:B24"/>
    <mergeCell ref="D24:J24"/>
    <mergeCell ref="K24:L24"/>
    <mergeCell ref="M24:O24"/>
    <mergeCell ref="K52:L52"/>
    <mergeCell ref="M52:O52"/>
    <mergeCell ref="A88:S88"/>
    <mergeCell ref="A74:S74"/>
    <mergeCell ref="A75:L75"/>
    <mergeCell ref="M75:S75"/>
    <mergeCell ref="A77:E77"/>
    <mergeCell ref="L86:O86"/>
    <mergeCell ref="A73:D73"/>
    <mergeCell ref="F73:S73"/>
    <mergeCell ref="A60:S60"/>
    <mergeCell ref="A71:Q71"/>
    <mergeCell ref="R71:S71"/>
    <mergeCell ref="A72:D72"/>
    <mergeCell ref="A27:B27"/>
    <mergeCell ref="D27:J27"/>
    <mergeCell ref="K27:L27"/>
    <mergeCell ref="M27:O27"/>
    <mergeCell ref="A28:B28"/>
    <mergeCell ref="A56:B56"/>
    <mergeCell ref="A16:D16"/>
    <mergeCell ref="E16:L16"/>
    <mergeCell ref="F72:S72"/>
    <mergeCell ref="P61:S61"/>
    <mergeCell ref="P65:S65"/>
    <mergeCell ref="A17:S17"/>
    <mergeCell ref="A20:B20"/>
    <mergeCell ref="D20:J20"/>
    <mergeCell ref="K20:L20"/>
    <mergeCell ref="M20:O20"/>
    <mergeCell ref="A41:B41"/>
    <mergeCell ref="D41:J41"/>
    <mergeCell ref="K41:L41"/>
    <mergeCell ref="A52:B52"/>
    <mergeCell ref="D52:J52"/>
    <mergeCell ref="M41:O41"/>
    <mergeCell ref="A42:B42"/>
    <mergeCell ref="D42:J42"/>
    <mergeCell ref="K42:L42"/>
    <mergeCell ref="M42:O42"/>
    <mergeCell ref="A51:B51"/>
    <mergeCell ref="D51:J51"/>
    <mergeCell ref="K51:L51"/>
    <mergeCell ref="M51:O51"/>
    <mergeCell ref="A5:S5"/>
    <mergeCell ref="A9:S9"/>
    <mergeCell ref="A11:E11"/>
    <mergeCell ref="F11:M11"/>
    <mergeCell ref="N11:Q11"/>
    <mergeCell ref="R11:S11"/>
    <mergeCell ref="A12:H12"/>
    <mergeCell ref="I12:Q12"/>
    <mergeCell ref="A44:B44"/>
    <mergeCell ref="D44:J44"/>
    <mergeCell ref="K44:L44"/>
    <mergeCell ref="M44:O44"/>
    <mergeCell ref="A43:B43"/>
    <mergeCell ref="D43:J43"/>
    <mergeCell ref="K43:L43"/>
    <mergeCell ref="M43:O43"/>
    <mergeCell ref="A13:D13"/>
    <mergeCell ref="E13:N13"/>
    <mergeCell ref="O13:P13"/>
    <mergeCell ref="Q13:S13"/>
    <mergeCell ref="A14:B14"/>
    <mergeCell ref="D14:S14"/>
    <mergeCell ref="A15:H15"/>
    <mergeCell ref="I15:S15"/>
    <mergeCell ref="A55:B55"/>
    <mergeCell ref="D55:J55"/>
    <mergeCell ref="K55:L55"/>
    <mergeCell ref="M55:O55"/>
    <mergeCell ref="D56:J56"/>
    <mergeCell ref="K56:L56"/>
    <mergeCell ref="M56:O56"/>
    <mergeCell ref="N85:S85"/>
    <mergeCell ref="A57:B57"/>
    <mergeCell ref="D57:J57"/>
    <mergeCell ref="K57:L57"/>
    <mergeCell ref="M57:O57"/>
    <mergeCell ref="A59:B59"/>
    <mergeCell ref="A58:B58"/>
    <mergeCell ref="D58:J58"/>
    <mergeCell ref="K58:L58"/>
    <mergeCell ref="M58:O58"/>
    <mergeCell ref="D59:J59"/>
    <mergeCell ref="K59:L59"/>
    <mergeCell ref="M59:O59"/>
    <mergeCell ref="P63:S63"/>
    <mergeCell ref="V49:V51"/>
    <mergeCell ref="V52:V58"/>
    <mergeCell ref="U21:U25"/>
    <mergeCell ref="U47:U48"/>
    <mergeCell ref="U49:U51"/>
    <mergeCell ref="U52:U58"/>
    <mergeCell ref="N84:S84"/>
    <mergeCell ref="M54:O54"/>
    <mergeCell ref="V47:V48"/>
    <mergeCell ref="V21:V25"/>
    <mergeCell ref="U26:U46"/>
    <mergeCell ref="V26:V46"/>
  </mergeCells>
  <phoneticPr fontId="20" type="noConversion"/>
  <dataValidations count="1">
    <dataValidation type="list" allowBlank="1" showInputMessage="1" showErrorMessage="1" sqref="E72:E73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MONEDA!$B$3:$B$5</xm:f>
          </x14:formula1>
          <xm:sqref>P20:P59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5"/>
  <sheetViews>
    <sheetView workbookViewId="0">
      <selection activeCell="C16" sqref="C16"/>
    </sheetView>
  </sheetViews>
  <sheetFormatPr baseColWidth="10" defaultColWidth="11.42578125" defaultRowHeight="15" x14ac:dyDescent="0.25"/>
  <sheetData>
    <row r="2" spans="2:2" x14ac:dyDescent="0.25">
      <c r="B2" t="s">
        <v>35</v>
      </c>
    </row>
    <row r="3" spans="2:2" ht="15.75" x14ac:dyDescent="0.25">
      <c r="B3" s="10" t="s">
        <v>20</v>
      </c>
    </row>
    <row r="4" spans="2:2" x14ac:dyDescent="0.25">
      <c r="B4" s="11" t="s">
        <v>22</v>
      </c>
    </row>
    <row r="5" spans="2:2" ht="15.75" x14ac:dyDescent="0.25">
      <c r="B5" s="12" t="s">
        <v>23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767578-1ea3-443f-916e-f2cc38b534e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F5930BB6F7BE4381C23874623690EF" ma:contentTypeVersion="14" ma:contentTypeDescription="Crear nuevo documento." ma:contentTypeScope="" ma:versionID="b129fd78421f00c1f812b408eda5e9d9">
  <xsd:schema xmlns:xsd="http://www.w3.org/2001/XMLSchema" xmlns:xs="http://www.w3.org/2001/XMLSchema" xmlns:p="http://schemas.microsoft.com/office/2006/metadata/properties" xmlns:ns3="8e767578-1ea3-443f-916e-f2cc38b534e5" xmlns:ns4="a0874b44-b276-4cf8-be09-6f49e9a290d5" targetNamespace="http://schemas.microsoft.com/office/2006/metadata/properties" ma:root="true" ma:fieldsID="3f4f1973fd86906163bfb564171f08f6" ns3:_="" ns4:_="">
    <xsd:import namespace="8e767578-1ea3-443f-916e-f2cc38b534e5"/>
    <xsd:import namespace="a0874b44-b276-4cf8-be09-6f49e9a290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67578-1ea3-443f-916e-f2cc38b534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74b44-b276-4cf8-be09-6f49e9a290d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29F235-527C-4651-81D8-5ECBFB4989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096FB2-1984-44F9-8DE3-FBF744A42C53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a0874b44-b276-4cf8-be09-6f49e9a290d5"/>
    <ds:schemaRef ds:uri="http://schemas.microsoft.com/office/infopath/2007/PartnerControls"/>
    <ds:schemaRef ds:uri="8e767578-1ea3-443f-916e-f2cc38b534e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04F9BBD-8901-4F0D-865D-9643E76DF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767578-1ea3-443f-916e-f2cc38b534e5"/>
    <ds:schemaRef ds:uri="a0874b44-b276-4cf8-be09-6f49e9a290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Planilla de Cotización</vt:lpstr>
      <vt:lpstr>MONEDA</vt:lpstr>
      <vt:lpstr>'Planilla de Cotización'!Área_de_impresión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 Michaell Asnares Batarse</dc:creator>
  <cp:keywords/>
  <dc:description/>
  <cp:lastModifiedBy>Pablo Gorini</cp:lastModifiedBy>
  <cp:revision/>
  <cp:lastPrinted>2026-09-21T15:06:04Z</cp:lastPrinted>
  <dcterms:created xsi:type="dcterms:W3CDTF">2024-03-08T13:17:20Z</dcterms:created>
  <dcterms:modified xsi:type="dcterms:W3CDTF">2026-09-21T15:06:14Z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0x01010094F5930BB6F7BE4381C23874623690EF</vt:lpwstr>
  </property>
</Properties>
</file>